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heckCompatibility="1" defaultThemeVersion="166925"/>
  <mc:AlternateContent xmlns:mc="http://schemas.openxmlformats.org/markup-compatibility/2006">
    <mc:Choice Requires="x15">
      <x15ac:absPath xmlns:x15ac="http://schemas.microsoft.com/office/spreadsheetml/2010/11/ac" url="https://d.docs.live.net/ab7baf63a573437a/"/>
    </mc:Choice>
  </mc:AlternateContent>
  <xr:revisionPtr revIDLastSave="1" documentId="13_ncr:1_{AEA8768C-26C7-4BFD-90A5-2457008FF99C}" xr6:coauthVersionLast="47" xr6:coauthVersionMax="47" xr10:uidLastSave="{6AE17556-1397-4201-9887-FDA3B8552609}"/>
  <bookViews>
    <workbookView xWindow="852" yWindow="936" windowWidth="21984" windowHeight="10452" firstSheet="2" activeTab="2" xr2:uid="{00000000-000D-0000-FFFF-FFFF00000000}"/>
  </bookViews>
  <sheets>
    <sheet name="100 multiplication facts" sheetId="25" r:id="rId1"/>
    <sheet name="Mult 2 by 1 digits" sheetId="29" r:id="rId2"/>
    <sheet name="Mult 2 digits" sheetId="28" r:id="rId3"/>
    <sheet name="Mult 3 digits" sheetId="27" r:id="rId4"/>
    <sheet name="Mult 4 digits" sheetId="24" r:id="rId5"/>
    <sheet name="Mult 2x4 digit decimals" sheetId="31" r:id="rId6"/>
    <sheet name="Mult 4 digit decimals" sheetId="30" r:id="rId7"/>
    <sheet name="Instructions" sheetId="17" r:id="rId8"/>
  </sheets>
  <definedNames>
    <definedName name="_xlnm.Print_Area" localSheetId="0">'100 multiplication facts'!$A$1:$AC$85</definedName>
    <definedName name="_xlnm.Print_Area" localSheetId="7">Instructions!$A$1:$P$158</definedName>
    <definedName name="_xlnm.Print_Area" localSheetId="1">'Mult 2 by 1 digits'!$A$1:$AJ$91</definedName>
    <definedName name="_xlnm.Print_Area" localSheetId="2">'Mult 2 digits'!$A$1:$AJ$95</definedName>
    <definedName name="_xlnm.Print_Area" localSheetId="5">'Mult 2x4 digit decimals'!$A$1:$AJ$100</definedName>
    <definedName name="_xlnm.Print_Area" localSheetId="3">'Mult 3 digits'!$A$1:$AJ$89</definedName>
    <definedName name="_xlnm.Print_Area" localSheetId="6">'Mult 4 digit decimals'!$A$1:$AJ$101</definedName>
    <definedName name="_xlnm.Print_Area" localSheetId="4">'Mult 4 digits'!$A$1:$AJ$88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5" i="17" l="1"/>
  <c r="M125" i="17"/>
  <c r="H125" i="17"/>
  <c r="N124" i="17"/>
  <c r="M124" i="17"/>
  <c r="L124" i="17"/>
  <c r="K124" i="17"/>
  <c r="H124" i="17"/>
  <c r="M122" i="17"/>
  <c r="AE39" i="31"/>
  <c r="AC93" i="31" s="1"/>
  <c r="AI95" i="31" s="1"/>
  <c r="V39" i="31"/>
  <c r="T93" i="31" s="1"/>
  <c r="Z95" i="31" s="1"/>
  <c r="M39" i="31"/>
  <c r="K93" i="31" s="1"/>
  <c r="Q95" i="31" s="1"/>
  <c r="D39" i="31"/>
  <c r="B93" i="31" s="1"/>
  <c r="AE38" i="31"/>
  <c r="AB92" i="31" s="1"/>
  <c r="AI94" i="31" s="1"/>
  <c r="V38" i="31"/>
  <c r="S92" i="31" s="1"/>
  <c r="Y94" i="31" s="1"/>
  <c r="M38" i="31"/>
  <c r="J92" i="31" s="1"/>
  <c r="O94" i="31" s="1"/>
  <c r="D38" i="31"/>
  <c r="A92" i="31" s="1"/>
  <c r="E94" i="31" s="1"/>
  <c r="AE30" i="31"/>
  <c r="AC81" i="31" s="1"/>
  <c r="AI83" i="31" s="1"/>
  <c r="AE29" i="31"/>
  <c r="AB80" i="31" s="1"/>
  <c r="V30" i="31"/>
  <c r="T81" i="31" s="1"/>
  <c r="Z83" i="31" s="1"/>
  <c r="V29" i="31"/>
  <c r="S80" i="31" s="1"/>
  <c r="M30" i="31"/>
  <c r="K81" i="31" s="1"/>
  <c r="Q83" i="31" s="1"/>
  <c r="M29" i="31"/>
  <c r="J80" i="31" s="1"/>
  <c r="D30" i="31"/>
  <c r="B81" i="31" s="1"/>
  <c r="H83" i="31" s="1"/>
  <c r="D29" i="31"/>
  <c r="A80" i="31" s="1"/>
  <c r="H82" i="31" s="1"/>
  <c r="AE22" i="31"/>
  <c r="AC69" i="31" s="1"/>
  <c r="AI71" i="31" s="1"/>
  <c r="AE21" i="31"/>
  <c r="AB68" i="31" s="1"/>
  <c r="V22" i="31"/>
  <c r="T69" i="31" s="1"/>
  <c r="Z71" i="31" s="1"/>
  <c r="V21" i="31"/>
  <c r="S68" i="31" s="1"/>
  <c r="M22" i="31"/>
  <c r="K69" i="31" s="1"/>
  <c r="Q71" i="31" s="1"/>
  <c r="M21" i="31"/>
  <c r="J68" i="31" s="1"/>
  <c r="D22" i="31"/>
  <c r="B69" i="31" s="1"/>
  <c r="H71" i="31" s="1"/>
  <c r="D21" i="31"/>
  <c r="A68" i="31" s="1"/>
  <c r="AE4" i="31"/>
  <c r="AC45" i="31" s="1"/>
  <c r="AE3" i="31"/>
  <c r="AB44" i="31" s="1"/>
  <c r="V4" i="31"/>
  <c r="T45" i="31" s="1"/>
  <c r="Z47" i="31" s="1"/>
  <c r="V3" i="31"/>
  <c r="S44" i="31" s="1"/>
  <c r="M4" i="31"/>
  <c r="K45" i="31" s="1"/>
  <c r="Q47" i="31" s="1"/>
  <c r="M3" i="31"/>
  <c r="J44" i="31" s="1"/>
  <c r="AE12" i="31"/>
  <c r="AC57" i="31" s="1"/>
  <c r="V12" i="31"/>
  <c r="T57" i="31" s="1"/>
  <c r="Z59" i="31" s="1"/>
  <c r="M12" i="31"/>
  <c r="K57" i="31" s="1"/>
  <c r="D12" i="31"/>
  <c r="B57" i="31" s="1"/>
  <c r="H59" i="31" s="1"/>
  <c r="AE11" i="31"/>
  <c r="AB56" i="31" s="1"/>
  <c r="V11" i="31"/>
  <c r="S56" i="31" s="1"/>
  <c r="M11" i="31"/>
  <c r="J56" i="31" s="1"/>
  <c r="D4" i="31"/>
  <c r="B45" i="31" s="1"/>
  <c r="H47" i="31" s="1"/>
  <c r="AP22" i="31"/>
  <c r="AV22" i="31"/>
  <c r="AU22" i="31"/>
  <c r="A42" i="31"/>
  <c r="AL23" i="31"/>
  <c r="AV21" i="31"/>
  <c r="AU21" i="31"/>
  <c r="AT21" i="31"/>
  <c r="AS21" i="31"/>
  <c r="D11" i="31"/>
  <c r="A56" i="31" s="1"/>
  <c r="H58" i="31" s="1"/>
  <c r="J3" i="31"/>
  <c r="S3" i="31" s="1"/>
  <c r="D3" i="31"/>
  <c r="A44" i="31" s="1"/>
  <c r="L122" i="17" l="1"/>
  <c r="K122" i="17"/>
  <c r="I128" i="17" s="1"/>
  <c r="N127" i="17"/>
  <c r="N129" i="17" s="1"/>
  <c r="J128" i="17"/>
  <c r="K128" i="17"/>
  <c r="L128" i="17"/>
  <c r="M123" i="17"/>
  <c r="M127" i="17" s="1"/>
  <c r="M128" i="17"/>
  <c r="G95" i="31"/>
  <c r="Z94" i="31"/>
  <c r="Y93" i="31" s="1"/>
  <c r="Y97" i="31" s="1"/>
  <c r="T95" i="31"/>
  <c r="F94" i="31"/>
  <c r="G94" i="31"/>
  <c r="Y95" i="31"/>
  <c r="AI97" i="31"/>
  <c r="AH93" i="31"/>
  <c r="H94" i="31"/>
  <c r="S94" i="31"/>
  <c r="AF94" i="31"/>
  <c r="H95" i="31"/>
  <c r="J94" i="31"/>
  <c r="W94" i="31"/>
  <c r="AG94" i="31"/>
  <c r="K95" i="31"/>
  <c r="AC95" i="31"/>
  <c r="A94" i="31"/>
  <c r="N94" i="31"/>
  <c r="X94" i="31"/>
  <c r="AH94" i="31"/>
  <c r="P95" i="31"/>
  <c r="AH95" i="31"/>
  <c r="AH92" i="31" s="1"/>
  <c r="P94" i="31"/>
  <c r="B95" i="31"/>
  <c r="Q94" i="31"/>
  <c r="AB94" i="31"/>
  <c r="AF82" i="31"/>
  <c r="AB82" i="31"/>
  <c r="AG82" i="31"/>
  <c r="AC83" i="31"/>
  <c r="AI82" i="31"/>
  <c r="AH82" i="31"/>
  <c r="AH83" i="31"/>
  <c r="W82" i="31"/>
  <c r="S82" i="31"/>
  <c r="X82" i="31"/>
  <c r="T83" i="31"/>
  <c r="Z82" i="31"/>
  <c r="Y82" i="31"/>
  <c r="Y83" i="31"/>
  <c r="N82" i="31"/>
  <c r="J82" i="31"/>
  <c r="K83" i="31"/>
  <c r="Q82" i="31"/>
  <c r="P82" i="31"/>
  <c r="O82" i="31"/>
  <c r="P83" i="31"/>
  <c r="H85" i="31"/>
  <c r="H87" i="31" s="1"/>
  <c r="B83" i="31"/>
  <c r="G83" i="31"/>
  <c r="G86" i="31" s="1"/>
  <c r="G81" i="31"/>
  <c r="E82" i="31"/>
  <c r="F82" i="31"/>
  <c r="G82" i="31"/>
  <c r="A82" i="31"/>
  <c r="AF70" i="31"/>
  <c r="AB70" i="31"/>
  <c r="AC71" i="31"/>
  <c r="AI70" i="31"/>
  <c r="AG70" i="31"/>
  <c r="AH70" i="31"/>
  <c r="AH71" i="31"/>
  <c r="W70" i="31"/>
  <c r="S70" i="31"/>
  <c r="T71" i="31"/>
  <c r="Z70" i="31"/>
  <c r="Y70" i="31"/>
  <c r="X70" i="31"/>
  <c r="Y71" i="31"/>
  <c r="N70" i="31"/>
  <c r="O70" i="31"/>
  <c r="J70" i="31"/>
  <c r="K71" i="31"/>
  <c r="Q70" i="31"/>
  <c r="P70" i="31"/>
  <c r="P71" i="31"/>
  <c r="A70" i="31"/>
  <c r="E70" i="31"/>
  <c r="B71" i="31"/>
  <c r="G71" i="31"/>
  <c r="F70" i="31"/>
  <c r="G70" i="31"/>
  <c r="H70" i="31"/>
  <c r="AF58" i="31"/>
  <c r="AG58" i="31"/>
  <c r="AB58" i="31"/>
  <c r="AC59" i="31"/>
  <c r="AH58" i="31"/>
  <c r="AI58" i="31"/>
  <c r="AI59" i="31"/>
  <c r="AH59" i="31"/>
  <c r="W58" i="31"/>
  <c r="S58" i="31"/>
  <c r="T59" i="31"/>
  <c r="Z58" i="31"/>
  <c r="Y58" i="31"/>
  <c r="X58" i="31"/>
  <c r="Y59" i="31"/>
  <c r="Q59" i="31"/>
  <c r="P59" i="31"/>
  <c r="N58" i="31"/>
  <c r="J58" i="31"/>
  <c r="K59" i="31"/>
  <c r="Q58" i="31"/>
  <c r="P58" i="31"/>
  <c r="O58" i="31"/>
  <c r="AF46" i="31"/>
  <c r="AB46" i="31"/>
  <c r="AC47" i="31"/>
  <c r="AI46" i="31"/>
  <c r="AH46" i="31"/>
  <c r="AG46" i="31"/>
  <c r="AI47" i="31"/>
  <c r="AH47" i="31"/>
  <c r="W46" i="31"/>
  <c r="S46" i="31"/>
  <c r="T47" i="31"/>
  <c r="X46" i="31"/>
  <c r="Z46" i="31"/>
  <c r="Z49" i="31" s="1"/>
  <c r="Z51" i="31" s="1"/>
  <c r="Y46" i="31"/>
  <c r="Y47" i="31"/>
  <c r="N46" i="31"/>
  <c r="J46" i="31"/>
  <c r="K47" i="31"/>
  <c r="Q46" i="31"/>
  <c r="Q49" i="31" s="1"/>
  <c r="P46" i="31"/>
  <c r="O46" i="31"/>
  <c r="P47" i="31"/>
  <c r="H61" i="31"/>
  <c r="E58" i="31"/>
  <c r="B59" i="31"/>
  <c r="G59" i="31"/>
  <c r="G62" i="31" s="1"/>
  <c r="G57" i="31"/>
  <c r="F58" i="31"/>
  <c r="G58" i="31"/>
  <c r="B47" i="31"/>
  <c r="G47" i="31"/>
  <c r="AU20" i="31"/>
  <c r="AU24" i="31" s="1"/>
  <c r="AB3" i="31"/>
  <c r="S42" i="31"/>
  <c r="A46" i="31"/>
  <c r="G46" i="31"/>
  <c r="E46" i="31"/>
  <c r="H46" i="31"/>
  <c r="F46" i="31"/>
  <c r="AU19" i="31"/>
  <c r="AT19" i="31" s="1"/>
  <c r="AS19" i="31" s="1"/>
  <c r="AQ25" i="31" s="1"/>
  <c r="AU25" i="31"/>
  <c r="J42" i="31"/>
  <c r="AV24" i="31"/>
  <c r="A58" i="31"/>
  <c r="M126" i="17" l="1"/>
  <c r="L126" i="17" s="1"/>
  <c r="L123" i="17"/>
  <c r="M129" i="17"/>
  <c r="Z97" i="31"/>
  <c r="Z99" i="31" s="1"/>
  <c r="X93" i="31"/>
  <c r="X97" i="31" s="1"/>
  <c r="Y92" i="31"/>
  <c r="X98" i="31" s="1"/>
  <c r="Y98" i="31"/>
  <c r="Q97" i="31"/>
  <c r="P93" i="31"/>
  <c r="P97" i="31" s="1"/>
  <c r="P98" i="31"/>
  <c r="P92" i="31"/>
  <c r="O98" i="31" s="1"/>
  <c r="AH98" i="31"/>
  <c r="G92" i="31"/>
  <c r="F98" i="31" s="1"/>
  <c r="G98" i="31"/>
  <c r="G93" i="31"/>
  <c r="G97" i="31" s="1"/>
  <c r="H97" i="31"/>
  <c r="AG98" i="31"/>
  <c r="AH97" i="31"/>
  <c r="AG92" i="31"/>
  <c r="AF92" i="31" s="1"/>
  <c r="AG93" i="31"/>
  <c r="AG97" i="31" s="1"/>
  <c r="AH96" i="31"/>
  <c r="AI99" i="31"/>
  <c r="AI85" i="31"/>
  <c r="AH80" i="31"/>
  <c r="AG86" i="31" s="1"/>
  <c r="AH86" i="31"/>
  <c r="AH81" i="31"/>
  <c r="AG81" i="31" s="1"/>
  <c r="Z85" i="31"/>
  <c r="Y80" i="31"/>
  <c r="X80" i="31" s="1"/>
  <c r="Y86" i="31"/>
  <c r="Y81" i="31"/>
  <c r="Y85" i="31" s="1"/>
  <c r="Q85" i="31"/>
  <c r="P80" i="31"/>
  <c r="O80" i="31" s="1"/>
  <c r="P86" i="31"/>
  <c r="P81" i="31"/>
  <c r="P85" i="31" s="1"/>
  <c r="G84" i="31"/>
  <c r="G80" i="31"/>
  <c r="F86" i="31" s="1"/>
  <c r="G85" i="31"/>
  <c r="F81" i="31"/>
  <c r="E81" i="31" s="1"/>
  <c r="AT20" i="31"/>
  <c r="AT24" i="31" s="1"/>
  <c r="AI73" i="31"/>
  <c r="AH68" i="31"/>
  <c r="AG68" i="31" s="1"/>
  <c r="AH74" i="31"/>
  <c r="AH69" i="31"/>
  <c r="AH73" i="31" s="1"/>
  <c r="Z73" i="31"/>
  <c r="Y68" i="31"/>
  <c r="X68" i="31" s="1"/>
  <c r="Y74" i="31"/>
  <c r="Y69" i="31"/>
  <c r="Y73" i="31" s="1"/>
  <c r="Q73" i="31"/>
  <c r="P68" i="31"/>
  <c r="O68" i="31" s="1"/>
  <c r="P74" i="31"/>
  <c r="P69" i="31"/>
  <c r="P73" i="31" s="1"/>
  <c r="H73" i="31"/>
  <c r="G74" i="31"/>
  <c r="G69" i="31"/>
  <c r="F69" i="31" s="1"/>
  <c r="G68" i="31"/>
  <c r="F68" i="31" s="1"/>
  <c r="AH56" i="31"/>
  <c r="AG56" i="31" s="1"/>
  <c r="AF56" i="31" s="1"/>
  <c r="AH57" i="31"/>
  <c r="AG57" i="31" s="1"/>
  <c r="AF57" i="31" s="1"/>
  <c r="Y56" i="31"/>
  <c r="X56" i="31" s="1"/>
  <c r="W56" i="31" s="1"/>
  <c r="Y57" i="31"/>
  <c r="X57" i="31" s="1"/>
  <c r="W57" i="31" s="1"/>
  <c r="P56" i="31"/>
  <c r="O56" i="31" s="1"/>
  <c r="N56" i="31" s="1"/>
  <c r="P57" i="31"/>
  <c r="O57" i="31" s="1"/>
  <c r="N57" i="31" s="1"/>
  <c r="AH44" i="31"/>
  <c r="AG44" i="31" s="1"/>
  <c r="AF44" i="31" s="1"/>
  <c r="AH45" i="31"/>
  <c r="AH49" i="31" s="1"/>
  <c r="P50" i="31"/>
  <c r="Y44" i="31"/>
  <c r="X44" i="31" s="1"/>
  <c r="W44" i="31" s="1"/>
  <c r="V50" i="31" s="1"/>
  <c r="Y45" i="31"/>
  <c r="Y49" i="31" s="1"/>
  <c r="Y50" i="31"/>
  <c r="P44" i="31"/>
  <c r="O44" i="31" s="1"/>
  <c r="N44" i="31" s="1"/>
  <c r="P45" i="31"/>
  <c r="P49" i="31" s="1"/>
  <c r="AI61" i="31"/>
  <c r="AH62" i="31"/>
  <c r="Z61" i="31"/>
  <c r="Y62" i="31"/>
  <c r="Q61" i="31"/>
  <c r="P62" i="31"/>
  <c r="G56" i="31"/>
  <c r="F56" i="31" s="1"/>
  <c r="E56" i="31" s="1"/>
  <c r="C62" i="31" s="1"/>
  <c r="G61" i="31"/>
  <c r="H63" i="31"/>
  <c r="G60" i="31"/>
  <c r="F57" i="31"/>
  <c r="E57" i="31" s="1"/>
  <c r="Y48" i="31"/>
  <c r="AI49" i="31"/>
  <c r="AH50" i="31"/>
  <c r="P48" i="31"/>
  <c r="Q51" i="31"/>
  <c r="AT25" i="31"/>
  <c r="AS20" i="31"/>
  <c r="AS24" i="31" s="1"/>
  <c r="AS25" i="31"/>
  <c r="AR25" i="31"/>
  <c r="AU23" i="31"/>
  <c r="AV26" i="31"/>
  <c r="H49" i="31"/>
  <c r="G44" i="31"/>
  <c r="F44" i="31" s="1"/>
  <c r="G45" i="31"/>
  <c r="F45" i="31" s="1"/>
  <c r="G50" i="31"/>
  <c r="AB42" i="31"/>
  <c r="A11" i="31"/>
  <c r="Y96" i="31" l="1"/>
  <c r="X96" i="31" s="1"/>
  <c r="L127" i="17"/>
  <c r="K123" i="17"/>
  <c r="AF93" i="31"/>
  <c r="AE97" i="31" s="1"/>
  <c r="X92" i="31"/>
  <c r="W98" i="31" s="1"/>
  <c r="AE98" i="31"/>
  <c r="AD98" i="31"/>
  <c r="AF98" i="31"/>
  <c r="W93" i="31"/>
  <c r="F93" i="31"/>
  <c r="F97" i="31" s="1"/>
  <c r="O92" i="31"/>
  <c r="O93" i="31"/>
  <c r="F92" i="31"/>
  <c r="AH99" i="31"/>
  <c r="AG96" i="31"/>
  <c r="P96" i="31"/>
  <c r="Q99" i="31"/>
  <c r="H99" i="31"/>
  <c r="G96" i="31"/>
  <c r="AG80" i="31"/>
  <c r="AF80" i="31" s="1"/>
  <c r="AD86" i="31" s="1"/>
  <c r="AG85" i="31"/>
  <c r="AF81" i="31"/>
  <c r="AH85" i="31"/>
  <c r="AI87" i="31"/>
  <c r="AH84" i="31"/>
  <c r="N80" i="31"/>
  <c r="L86" i="31" s="1"/>
  <c r="N86" i="31"/>
  <c r="W80" i="31"/>
  <c r="W86" i="31"/>
  <c r="Z87" i="31"/>
  <c r="Y84" i="31"/>
  <c r="X81" i="31"/>
  <c r="O81" i="31"/>
  <c r="N81" i="31" s="1"/>
  <c r="N85" i="31" s="1"/>
  <c r="X86" i="31"/>
  <c r="O86" i="31"/>
  <c r="F84" i="31"/>
  <c r="Q87" i="31"/>
  <c r="P84" i="31"/>
  <c r="F80" i="31"/>
  <c r="E80" i="31" s="1"/>
  <c r="D86" i="31" s="1"/>
  <c r="E85" i="31"/>
  <c r="D85" i="31"/>
  <c r="G87" i="31"/>
  <c r="F85" i="31"/>
  <c r="AG69" i="31"/>
  <c r="AG73" i="31" s="1"/>
  <c r="AF68" i="31"/>
  <c r="AF74" i="31"/>
  <c r="X74" i="31"/>
  <c r="AG74" i="31"/>
  <c r="AI75" i="31"/>
  <c r="AH72" i="31"/>
  <c r="W74" i="31"/>
  <c r="W68" i="31"/>
  <c r="X69" i="31"/>
  <c r="Z75" i="31"/>
  <c r="Y72" i="31"/>
  <c r="N68" i="31"/>
  <c r="N74" i="31"/>
  <c r="Q75" i="31"/>
  <c r="P72" i="31"/>
  <c r="O69" i="31"/>
  <c r="O74" i="31"/>
  <c r="AG62" i="31"/>
  <c r="E68" i="31"/>
  <c r="E74" i="31"/>
  <c r="E69" i="31"/>
  <c r="F73" i="31"/>
  <c r="F74" i="31"/>
  <c r="G73" i="31"/>
  <c r="H75" i="31"/>
  <c r="G72" i="31"/>
  <c r="P61" i="31"/>
  <c r="X50" i="31"/>
  <c r="AG45" i="31"/>
  <c r="AG49" i="31" s="1"/>
  <c r="AF50" i="31"/>
  <c r="O50" i="31"/>
  <c r="X45" i="31"/>
  <c r="W45" i="31" s="1"/>
  <c r="W49" i="31" s="1"/>
  <c r="O45" i="31"/>
  <c r="N45" i="31" s="1"/>
  <c r="N49" i="31" s="1"/>
  <c r="M61" i="31"/>
  <c r="AE62" i="31"/>
  <c r="AG61" i="31"/>
  <c r="Y61" i="31"/>
  <c r="AH61" i="31"/>
  <c r="AI63" i="31"/>
  <c r="AH60" i="31"/>
  <c r="X61" i="31"/>
  <c r="W62" i="31"/>
  <c r="N62" i="31"/>
  <c r="L62" i="31"/>
  <c r="O62" i="31"/>
  <c r="X62" i="31"/>
  <c r="Z63" i="31"/>
  <c r="Y60" i="31"/>
  <c r="P60" i="31"/>
  <c r="Q63" i="31"/>
  <c r="X48" i="31"/>
  <c r="F62" i="31"/>
  <c r="E61" i="31"/>
  <c r="D61" i="31"/>
  <c r="F60" i="31"/>
  <c r="G63" i="31"/>
  <c r="E62" i="31"/>
  <c r="D62" i="31"/>
  <c r="F61" i="31"/>
  <c r="AE50" i="31"/>
  <c r="Y51" i="31"/>
  <c r="AG50" i="31"/>
  <c r="M50" i="31"/>
  <c r="AI51" i="31"/>
  <c r="AH48" i="31"/>
  <c r="W50" i="31"/>
  <c r="U50" i="31"/>
  <c r="O48" i="31"/>
  <c r="P51" i="31"/>
  <c r="AR24" i="31"/>
  <c r="E50" i="31"/>
  <c r="E44" i="31"/>
  <c r="E45" i="31"/>
  <c r="F49" i="31"/>
  <c r="H51" i="31"/>
  <c r="G48" i="31"/>
  <c r="A54" i="31"/>
  <c r="J11" i="31"/>
  <c r="G49" i="31"/>
  <c r="F50" i="31"/>
  <c r="AT23" i="31"/>
  <c r="AU26" i="31"/>
  <c r="K126" i="17" l="1"/>
  <c r="L129" i="17"/>
  <c r="Y99" i="31"/>
  <c r="K127" i="17"/>
  <c r="J126" i="17" s="1"/>
  <c r="J127" i="17"/>
  <c r="AF97" i="31"/>
  <c r="E93" i="31"/>
  <c r="D97" i="31" s="1"/>
  <c r="W92" i="31"/>
  <c r="U98" i="31" s="1"/>
  <c r="V97" i="31"/>
  <c r="W97" i="31"/>
  <c r="N93" i="31"/>
  <c r="O97" i="31"/>
  <c r="N98" i="31"/>
  <c r="N92" i="31"/>
  <c r="E98" i="31"/>
  <c r="E92" i="31"/>
  <c r="F96" i="31"/>
  <c r="G99" i="31"/>
  <c r="X99" i="31"/>
  <c r="W96" i="31"/>
  <c r="AG99" i="31"/>
  <c r="AF96" i="31"/>
  <c r="O96" i="31"/>
  <c r="P99" i="31"/>
  <c r="AE86" i="31"/>
  <c r="O85" i="31"/>
  <c r="AF86" i="31"/>
  <c r="M86" i="31"/>
  <c r="AF85" i="31"/>
  <c r="AE85" i="31"/>
  <c r="AG84" i="31"/>
  <c r="AH87" i="31"/>
  <c r="AF69" i="31"/>
  <c r="AE73" i="31" s="1"/>
  <c r="M85" i="31"/>
  <c r="X84" i="31"/>
  <c r="Y87" i="31"/>
  <c r="E84" i="31"/>
  <c r="U86" i="31"/>
  <c r="V86" i="31"/>
  <c r="X85" i="31"/>
  <c r="W81" i="31"/>
  <c r="E86" i="31"/>
  <c r="O84" i="31"/>
  <c r="P87" i="31"/>
  <c r="C86" i="31"/>
  <c r="F87" i="31"/>
  <c r="AG72" i="31"/>
  <c r="AH75" i="31"/>
  <c r="AE74" i="31"/>
  <c r="AD74" i="31"/>
  <c r="X72" i="31"/>
  <c r="Y75" i="31"/>
  <c r="W69" i="31"/>
  <c r="X73" i="31"/>
  <c r="U74" i="31"/>
  <c r="V74" i="31"/>
  <c r="O73" i="31"/>
  <c r="N69" i="31"/>
  <c r="O72" i="31"/>
  <c r="P75" i="31"/>
  <c r="M74" i="31"/>
  <c r="L74" i="31"/>
  <c r="E73" i="31"/>
  <c r="D73" i="31"/>
  <c r="F72" i="31"/>
  <c r="G75" i="31"/>
  <c r="D74" i="31"/>
  <c r="C74" i="31"/>
  <c r="X49" i="31"/>
  <c r="W48" i="31" s="1"/>
  <c r="AF45" i="31"/>
  <c r="AF49" i="31" s="1"/>
  <c r="V49" i="31"/>
  <c r="N61" i="31"/>
  <c r="O49" i="31"/>
  <c r="O51" i="31" s="1"/>
  <c r="M49" i="31"/>
  <c r="O61" i="31"/>
  <c r="AD62" i="31"/>
  <c r="AF62" i="31"/>
  <c r="AG60" i="31"/>
  <c r="AH63" i="31"/>
  <c r="AF61" i="31"/>
  <c r="AE61" i="31"/>
  <c r="X60" i="31"/>
  <c r="Y63" i="31"/>
  <c r="U62" i="31"/>
  <c r="V62" i="31"/>
  <c r="M62" i="31"/>
  <c r="W61" i="31"/>
  <c r="V61" i="31"/>
  <c r="O60" i="31"/>
  <c r="P63" i="31"/>
  <c r="E60" i="31"/>
  <c r="F63" i="31"/>
  <c r="L50" i="31"/>
  <c r="AD50" i="31"/>
  <c r="N50" i="31"/>
  <c r="AG48" i="31"/>
  <c r="AH51" i="31"/>
  <c r="AT26" i="31"/>
  <c r="AS23" i="31"/>
  <c r="F48" i="31"/>
  <c r="G51" i="31"/>
  <c r="C50" i="31"/>
  <c r="D50" i="31"/>
  <c r="J54" i="31"/>
  <c r="S11" i="31"/>
  <c r="D49" i="31"/>
  <c r="E49" i="31"/>
  <c r="I126" i="17" l="1"/>
  <c r="J129" i="17"/>
  <c r="K129" i="17"/>
  <c r="E97" i="31"/>
  <c r="V98" i="31"/>
  <c r="L98" i="31"/>
  <c r="M98" i="31"/>
  <c r="N97" i="31"/>
  <c r="M97" i="31"/>
  <c r="D98" i="31"/>
  <c r="C98" i="31"/>
  <c r="O99" i="31"/>
  <c r="N96" i="31"/>
  <c r="AE96" i="31"/>
  <c r="AF99" i="31"/>
  <c r="F99" i="31"/>
  <c r="E96" i="31"/>
  <c r="V96" i="31"/>
  <c r="W99" i="31"/>
  <c r="AF73" i="31"/>
  <c r="E87" i="31"/>
  <c r="D84" i="31"/>
  <c r="D87" i="31" s="1"/>
  <c r="AF84" i="31"/>
  <c r="AG87" i="31"/>
  <c r="W85" i="31"/>
  <c r="V85" i="31"/>
  <c r="W84" i="31"/>
  <c r="X87" i="31"/>
  <c r="N84" i="31"/>
  <c r="O87" i="31"/>
  <c r="AE49" i="31"/>
  <c r="W51" i="31"/>
  <c r="V48" i="31"/>
  <c r="V51" i="31" s="1"/>
  <c r="X51" i="31"/>
  <c r="AF72" i="31"/>
  <c r="AG75" i="31"/>
  <c r="W72" i="31"/>
  <c r="X75" i="31"/>
  <c r="W73" i="31"/>
  <c r="V73" i="31"/>
  <c r="N72" i="31"/>
  <c r="O75" i="31"/>
  <c r="N73" i="31"/>
  <c r="M73" i="31"/>
  <c r="E72" i="31"/>
  <c r="F75" i="31"/>
  <c r="N48" i="31"/>
  <c r="N51" i="31" s="1"/>
  <c r="AF60" i="31"/>
  <c r="AG63" i="31"/>
  <c r="W60" i="31"/>
  <c r="X63" i="31"/>
  <c r="N60" i="31"/>
  <c r="O63" i="31"/>
  <c r="D60" i="31"/>
  <c r="E63" i="31"/>
  <c r="AF48" i="31"/>
  <c r="AG51" i="31"/>
  <c r="F51" i="31"/>
  <c r="E48" i="31"/>
  <c r="AB11" i="31"/>
  <c r="S54" i="31"/>
  <c r="AR23" i="31"/>
  <c r="AS26" i="31"/>
  <c r="I129" i="17" l="1"/>
  <c r="I130" i="17" s="1"/>
  <c r="H126" i="17"/>
  <c r="C84" i="31"/>
  <c r="C87" i="31" s="1"/>
  <c r="C88" i="31" s="1"/>
  <c r="U96" i="31"/>
  <c r="V99" i="31"/>
  <c r="E99" i="31"/>
  <c r="D96" i="31"/>
  <c r="AD96" i="31"/>
  <c r="AE99" i="31"/>
  <c r="N99" i="31"/>
  <c r="M96" i="31"/>
  <c r="AE84" i="31"/>
  <c r="AF87" i="31"/>
  <c r="V84" i="31"/>
  <c r="W87" i="31"/>
  <c r="M84" i="31"/>
  <c r="N87" i="31"/>
  <c r="U48" i="31"/>
  <c r="U51" i="31" s="1"/>
  <c r="U52" i="31" s="1"/>
  <c r="AE72" i="31"/>
  <c r="AF75" i="31"/>
  <c r="V72" i="31"/>
  <c r="W75" i="31"/>
  <c r="M72" i="31"/>
  <c r="N75" i="31"/>
  <c r="M48" i="31"/>
  <c r="L48" i="31" s="1"/>
  <c r="D72" i="31"/>
  <c r="E75" i="31"/>
  <c r="AE60" i="31"/>
  <c r="AF63" i="31"/>
  <c r="V60" i="31"/>
  <c r="W63" i="31"/>
  <c r="M60" i="31"/>
  <c r="N63" i="31"/>
  <c r="D63" i="31"/>
  <c r="C60" i="31"/>
  <c r="AE48" i="31"/>
  <c r="AF51" i="31"/>
  <c r="A21" i="31"/>
  <c r="AB54" i="31"/>
  <c r="AQ23" i="31"/>
  <c r="AQ26" i="31" s="1"/>
  <c r="AR26" i="31"/>
  <c r="AQ27" i="31" s="1"/>
  <c r="D48" i="31"/>
  <c r="E51" i="31"/>
  <c r="B84" i="31" l="1"/>
  <c r="A84" i="31" s="1"/>
  <c r="T96" i="31"/>
  <c r="S96" i="31" s="1"/>
  <c r="U99" i="31"/>
  <c r="U100" i="31" s="1"/>
  <c r="M99" i="31"/>
  <c r="L96" i="31"/>
  <c r="AC96" i="31"/>
  <c r="AB96" i="31" s="1"/>
  <c r="AD99" i="31"/>
  <c r="AD100" i="31" s="1"/>
  <c r="D99" i="31"/>
  <c r="C96" i="31"/>
  <c r="AD84" i="31"/>
  <c r="AE87" i="31"/>
  <c r="U84" i="31"/>
  <c r="V87" i="31"/>
  <c r="M87" i="31"/>
  <c r="L84" i="31"/>
  <c r="M51" i="31"/>
  <c r="T48" i="31"/>
  <c r="S48" i="31" s="1"/>
  <c r="AD72" i="31"/>
  <c r="AE75" i="31"/>
  <c r="U72" i="31"/>
  <c r="V75" i="31"/>
  <c r="L72" i="31"/>
  <c r="M75" i="31"/>
  <c r="C72" i="31"/>
  <c r="D75" i="31"/>
  <c r="AD60" i="31"/>
  <c r="AE63" i="31"/>
  <c r="U60" i="31"/>
  <c r="V63" i="31"/>
  <c r="L60" i="31"/>
  <c r="M63" i="31"/>
  <c r="C63" i="31"/>
  <c r="C64" i="31" s="1"/>
  <c r="B60" i="31"/>
  <c r="A60" i="31" s="1"/>
  <c r="AE51" i="31"/>
  <c r="AD48" i="31"/>
  <c r="L51" i="31"/>
  <c r="K48" i="31"/>
  <c r="J48" i="31" s="1"/>
  <c r="C48" i="31"/>
  <c r="C51" i="31" s="1"/>
  <c r="D51" i="31"/>
  <c r="A66" i="31"/>
  <c r="J21" i="31"/>
  <c r="AP23" i="31"/>
  <c r="B96" i="31" l="1"/>
  <c r="A96" i="31" s="1"/>
  <c r="C99" i="31"/>
  <c r="C100" i="31" s="1"/>
  <c r="L99" i="31"/>
  <c r="L100" i="31" s="1"/>
  <c r="K96" i="31"/>
  <c r="J96" i="31" s="1"/>
  <c r="L52" i="31"/>
  <c r="AD87" i="31"/>
  <c r="AD88" i="31" s="1"/>
  <c r="AC84" i="31"/>
  <c r="AB84" i="31" s="1"/>
  <c r="U87" i="31"/>
  <c r="U88" i="31" s="1"/>
  <c r="T84" i="31"/>
  <c r="S84" i="31" s="1"/>
  <c r="L87" i="31"/>
  <c r="L88" i="31" s="1"/>
  <c r="K84" i="31"/>
  <c r="J84" i="31" s="1"/>
  <c r="AD75" i="31"/>
  <c r="AD76" i="31" s="1"/>
  <c r="AC72" i="31"/>
  <c r="AB72" i="31" s="1"/>
  <c r="U75" i="31"/>
  <c r="U76" i="31" s="1"/>
  <c r="T72" i="31"/>
  <c r="S72" i="31" s="1"/>
  <c r="L75" i="31"/>
  <c r="L76" i="31" s="1"/>
  <c r="K72" i="31"/>
  <c r="J72" i="31" s="1"/>
  <c r="C75" i="31"/>
  <c r="C76" i="31" s="1"/>
  <c r="B72" i="31"/>
  <c r="A72" i="31" s="1"/>
  <c r="AD63" i="31"/>
  <c r="AD64" i="31" s="1"/>
  <c r="AC60" i="31"/>
  <c r="AB60" i="31" s="1"/>
  <c r="U63" i="31"/>
  <c r="U64" i="31" s="1"/>
  <c r="T60" i="31"/>
  <c r="S60" i="31" s="1"/>
  <c r="L63" i="31"/>
  <c r="L64" i="31" s="1"/>
  <c r="K60" i="31"/>
  <c r="J60" i="31" s="1"/>
  <c r="AD51" i="31"/>
  <c r="AD52" i="31" s="1"/>
  <c r="AC48" i="31"/>
  <c r="AB48" i="31" s="1"/>
  <c r="C52" i="31"/>
  <c r="AO23" i="31"/>
  <c r="J66" i="31"/>
  <c r="S21" i="31"/>
  <c r="B48" i="31"/>
  <c r="A48" i="31" l="1"/>
  <c r="AB21" i="31"/>
  <c r="S66" i="31"/>
  <c r="AB66" i="31" l="1"/>
  <c r="A29" i="31"/>
  <c r="J29" i="31" l="1"/>
  <c r="A78" i="31"/>
  <c r="J78" i="31" l="1"/>
  <c r="S29" i="31"/>
  <c r="S78" i="31" l="1"/>
  <c r="AB29" i="31"/>
  <c r="AB78" i="31" l="1"/>
  <c r="A38" i="31"/>
  <c r="J38" i="31" l="1"/>
  <c r="A90" i="31"/>
  <c r="S38" i="31" l="1"/>
  <c r="J90" i="31"/>
  <c r="AB38" i="31" l="1"/>
  <c r="AB90" i="31" s="1"/>
  <c r="S90" i="31"/>
  <c r="A47" i="30" l="1"/>
  <c r="E4" i="30"/>
  <c r="A50" i="30" s="1"/>
  <c r="E3" i="30"/>
  <c r="A49" i="30" s="1"/>
  <c r="G51" i="30" s="1"/>
  <c r="AF38" i="30"/>
  <c r="AB92" i="30" s="1"/>
  <c r="AF94" i="30" s="1"/>
  <c r="AF37" i="30"/>
  <c r="AB91" i="30" s="1"/>
  <c r="W38" i="30"/>
  <c r="S92" i="30" s="1"/>
  <c r="Y94" i="30" s="1"/>
  <c r="W37" i="30"/>
  <c r="S91" i="30" s="1"/>
  <c r="Z93" i="30" s="1"/>
  <c r="N38" i="30"/>
  <c r="J92" i="30" s="1"/>
  <c r="O94" i="30" s="1"/>
  <c r="N37" i="30"/>
  <c r="J91" i="30" s="1"/>
  <c r="N93" i="30" s="1"/>
  <c r="E38" i="30"/>
  <c r="A92" i="30" s="1"/>
  <c r="H94" i="30" s="1"/>
  <c r="E37" i="30"/>
  <c r="A91" i="30" s="1"/>
  <c r="G93" i="30" s="1"/>
  <c r="AF26" i="30"/>
  <c r="AB78" i="30" s="1"/>
  <c r="AI80" i="30" s="1"/>
  <c r="AF25" i="30"/>
  <c r="AB77" i="30" s="1"/>
  <c r="AH79" i="30" s="1"/>
  <c r="W26" i="30"/>
  <c r="S78" i="30" s="1"/>
  <c r="Z80" i="30" s="1"/>
  <c r="W25" i="30"/>
  <c r="S77" i="30" s="1"/>
  <c r="Y79" i="30" s="1"/>
  <c r="N26" i="30"/>
  <c r="J78" i="30" s="1"/>
  <c r="Q80" i="30" s="1"/>
  <c r="N25" i="30"/>
  <c r="J77" i="30" s="1"/>
  <c r="P79" i="30" s="1"/>
  <c r="E26" i="30"/>
  <c r="A78" i="30" s="1"/>
  <c r="H80" i="30" s="1"/>
  <c r="E25" i="30"/>
  <c r="A77" i="30" s="1"/>
  <c r="G79" i="30" s="1"/>
  <c r="AF14" i="30"/>
  <c r="AB64" i="30" s="1"/>
  <c r="AI66" i="30" s="1"/>
  <c r="AF13" i="30"/>
  <c r="AB63" i="30" s="1"/>
  <c r="AH65" i="30" s="1"/>
  <c r="W14" i="30"/>
  <c r="S64" i="30" s="1"/>
  <c r="Z66" i="30" s="1"/>
  <c r="W13" i="30"/>
  <c r="S63" i="30" s="1"/>
  <c r="Y65" i="30" s="1"/>
  <c r="N14" i="30"/>
  <c r="J64" i="30" s="1"/>
  <c r="Q66" i="30" s="1"/>
  <c r="N13" i="30"/>
  <c r="J63" i="30" s="1"/>
  <c r="P65" i="30" s="1"/>
  <c r="E14" i="30"/>
  <c r="A64" i="30" s="1"/>
  <c r="H66" i="30" s="1"/>
  <c r="E13" i="30"/>
  <c r="A63" i="30" s="1"/>
  <c r="G65" i="30" s="1"/>
  <c r="AF4" i="30"/>
  <c r="AB50" i="30" s="1"/>
  <c r="AF3" i="30"/>
  <c r="AB49" i="30" s="1"/>
  <c r="W4" i="30"/>
  <c r="S50" i="30" s="1"/>
  <c r="W3" i="30"/>
  <c r="S49" i="30" s="1"/>
  <c r="Y51" i="30" s="1"/>
  <c r="N4" i="30"/>
  <c r="J50" i="30" s="1"/>
  <c r="N3" i="30"/>
  <c r="J49" i="30" s="1"/>
  <c r="P51" i="30" s="1"/>
  <c r="J3" i="30"/>
  <c r="AP26" i="30"/>
  <c r="AS25" i="30"/>
  <c r="AL27" i="30"/>
  <c r="AV26" i="30"/>
  <c r="AU26" i="30"/>
  <c r="AT26" i="30"/>
  <c r="AS26" i="30"/>
  <c r="AV25" i="30"/>
  <c r="AU29" i="30" s="1"/>
  <c r="AU25" i="30"/>
  <c r="AT25" i="30"/>
  <c r="H118" i="17"/>
  <c r="AI8" i="28"/>
  <c r="AI54" i="28" s="1"/>
  <c r="AH8" i="28"/>
  <c r="AC8" i="28"/>
  <c r="AC54" i="28" s="1"/>
  <c r="AB8" i="28"/>
  <c r="W8" i="28"/>
  <c r="W54" i="28" s="1"/>
  <c r="V8" i="28"/>
  <c r="V54" i="28" s="1"/>
  <c r="Q8" i="28"/>
  <c r="Q54" i="28" s="1"/>
  <c r="P8" i="28"/>
  <c r="K8" i="28"/>
  <c r="K54" i="28" s="1"/>
  <c r="J8" i="28"/>
  <c r="E8" i="28"/>
  <c r="E54" i="28" s="1"/>
  <c r="D8" i="28"/>
  <c r="H24" i="17"/>
  <c r="AI44" i="29"/>
  <c r="AI89" i="29" s="1"/>
  <c r="AF90" i="29" s="1"/>
  <c r="AC44" i="29"/>
  <c r="AC89" i="29" s="1"/>
  <c r="Z90" i="29" s="1"/>
  <c r="W44" i="29"/>
  <c r="W89" i="29" s="1"/>
  <c r="T90" i="29" s="1"/>
  <c r="Q44" i="29"/>
  <c r="Q89" i="29" s="1"/>
  <c r="N90" i="29" s="1"/>
  <c r="K44" i="29"/>
  <c r="K89" i="29" s="1"/>
  <c r="E44" i="29"/>
  <c r="E89" i="29" s="1"/>
  <c r="AI43" i="29"/>
  <c r="AI88" i="29" s="1"/>
  <c r="AH43" i="29"/>
  <c r="AH88" i="29" s="1"/>
  <c r="AC43" i="29"/>
  <c r="AC88" i="29" s="1"/>
  <c r="AB43" i="29"/>
  <c r="AB88" i="29" s="1"/>
  <c r="W43" i="29"/>
  <c r="W88" i="29" s="1"/>
  <c r="V43" i="29"/>
  <c r="V88" i="29" s="1"/>
  <c r="Q43" i="29"/>
  <c r="Q88" i="29" s="1"/>
  <c r="P43" i="29"/>
  <c r="P88" i="29" s="1"/>
  <c r="K43" i="29"/>
  <c r="K88" i="29" s="1"/>
  <c r="J43" i="29"/>
  <c r="J88" i="29" s="1"/>
  <c r="E43" i="29"/>
  <c r="E88" i="29" s="1"/>
  <c r="D43" i="29"/>
  <c r="D88" i="29" s="1"/>
  <c r="AI39" i="29"/>
  <c r="AI84" i="29" s="1"/>
  <c r="AF85" i="29" s="1"/>
  <c r="AC39" i="29"/>
  <c r="AC84" i="29" s="1"/>
  <c r="W39" i="29"/>
  <c r="W84" i="29" s="1"/>
  <c r="Q39" i="29"/>
  <c r="Q84" i="29" s="1"/>
  <c r="N85" i="29" s="1"/>
  <c r="K39" i="29"/>
  <c r="K84" i="29" s="1"/>
  <c r="E39" i="29"/>
  <c r="E84" i="29" s="1"/>
  <c r="AI38" i="29"/>
  <c r="AI83" i="29" s="1"/>
  <c r="AH38" i="29"/>
  <c r="AH83" i="29" s="1"/>
  <c r="AC38" i="29"/>
  <c r="AC83" i="29" s="1"/>
  <c r="AB38" i="29"/>
  <c r="AB83" i="29" s="1"/>
  <c r="W38" i="29"/>
  <c r="W83" i="29" s="1"/>
  <c r="V38" i="29"/>
  <c r="V83" i="29" s="1"/>
  <c r="Q38" i="29"/>
  <c r="Q83" i="29" s="1"/>
  <c r="P38" i="29"/>
  <c r="P83" i="29" s="1"/>
  <c r="K38" i="29"/>
  <c r="K83" i="29" s="1"/>
  <c r="J38" i="29"/>
  <c r="J83" i="29" s="1"/>
  <c r="E38" i="29"/>
  <c r="E83" i="29" s="1"/>
  <c r="D38" i="29"/>
  <c r="D83" i="29" s="1"/>
  <c r="AI34" i="29"/>
  <c r="AI79" i="29" s="1"/>
  <c r="AF80" i="29" s="1"/>
  <c r="AC34" i="29"/>
  <c r="AC79" i="29" s="1"/>
  <c r="Z80" i="29" s="1"/>
  <c r="W34" i="29"/>
  <c r="W79" i="29" s="1"/>
  <c r="Q34" i="29"/>
  <c r="Q79" i="29" s="1"/>
  <c r="K34" i="29"/>
  <c r="K79" i="29" s="1"/>
  <c r="E34" i="29"/>
  <c r="E79" i="29" s="1"/>
  <c r="AI33" i="29"/>
  <c r="AI78" i="29" s="1"/>
  <c r="AH33" i="29"/>
  <c r="AH78" i="29" s="1"/>
  <c r="AC33" i="29"/>
  <c r="AC78" i="29" s="1"/>
  <c r="AB33" i="29"/>
  <c r="AB78" i="29" s="1"/>
  <c r="W33" i="29"/>
  <c r="W78" i="29" s="1"/>
  <c r="V33" i="29"/>
  <c r="V78" i="29" s="1"/>
  <c r="Q33" i="29"/>
  <c r="Q78" i="29" s="1"/>
  <c r="P33" i="29"/>
  <c r="P78" i="29" s="1"/>
  <c r="K33" i="29"/>
  <c r="K78" i="29" s="1"/>
  <c r="J33" i="29"/>
  <c r="J78" i="29" s="1"/>
  <c r="E33" i="29"/>
  <c r="E78" i="29" s="1"/>
  <c r="D33" i="29"/>
  <c r="D78" i="29" s="1"/>
  <c r="AI29" i="29"/>
  <c r="AI74" i="29" s="1"/>
  <c r="AF75" i="29" s="1"/>
  <c r="AC29" i="29"/>
  <c r="AC74" i="29" s="1"/>
  <c r="Z75" i="29" s="1"/>
  <c r="W29" i="29"/>
  <c r="W74" i="29" s="1"/>
  <c r="Q29" i="29"/>
  <c r="Q74" i="29" s="1"/>
  <c r="K29" i="29"/>
  <c r="K74" i="29" s="1"/>
  <c r="E29" i="29"/>
  <c r="E74" i="29" s="1"/>
  <c r="AI28" i="29"/>
  <c r="AI73" i="29" s="1"/>
  <c r="AH28" i="29"/>
  <c r="AH73" i="29" s="1"/>
  <c r="AC28" i="29"/>
  <c r="AC73" i="29" s="1"/>
  <c r="AB28" i="29"/>
  <c r="AB73" i="29" s="1"/>
  <c r="W28" i="29"/>
  <c r="W73" i="29" s="1"/>
  <c r="V28" i="29"/>
  <c r="V73" i="29" s="1"/>
  <c r="Q28" i="29"/>
  <c r="Q73" i="29" s="1"/>
  <c r="P28" i="29"/>
  <c r="P73" i="29" s="1"/>
  <c r="K28" i="29"/>
  <c r="K73" i="29" s="1"/>
  <c r="J28" i="29"/>
  <c r="J73" i="29" s="1"/>
  <c r="E28" i="29"/>
  <c r="E73" i="29" s="1"/>
  <c r="D28" i="29"/>
  <c r="D73" i="29" s="1"/>
  <c r="AI24" i="29"/>
  <c r="AI69" i="29" s="1"/>
  <c r="AF70" i="29" s="1"/>
  <c r="AC24" i="29"/>
  <c r="AC69" i="29" s="1"/>
  <c r="Z70" i="29" s="1"/>
  <c r="W24" i="29"/>
  <c r="W69" i="29" s="1"/>
  <c r="BG69" i="29" s="1"/>
  <c r="Q24" i="29"/>
  <c r="Q69" i="29" s="1"/>
  <c r="N70" i="29" s="1"/>
  <c r="K24" i="29"/>
  <c r="K69" i="29" s="1"/>
  <c r="E24" i="29"/>
  <c r="E69" i="29" s="1"/>
  <c r="AI23" i="29"/>
  <c r="AI68" i="29" s="1"/>
  <c r="AH23" i="29"/>
  <c r="AH68" i="29" s="1"/>
  <c r="AC23" i="29"/>
  <c r="AC68" i="29" s="1"/>
  <c r="AB23" i="29"/>
  <c r="AB68" i="29" s="1"/>
  <c r="W23" i="29"/>
  <c r="W68" i="29" s="1"/>
  <c r="V23" i="29"/>
  <c r="V68" i="29" s="1"/>
  <c r="Q23" i="29"/>
  <c r="Q68" i="29" s="1"/>
  <c r="P23" i="29"/>
  <c r="P68" i="29" s="1"/>
  <c r="K23" i="29"/>
  <c r="K68" i="29" s="1"/>
  <c r="J23" i="29"/>
  <c r="J68" i="29" s="1"/>
  <c r="E23" i="29"/>
  <c r="E68" i="29" s="1"/>
  <c r="D23" i="29"/>
  <c r="D68" i="29" s="1"/>
  <c r="AI19" i="29"/>
  <c r="AI64" i="29" s="1"/>
  <c r="AF65" i="29" s="1"/>
  <c r="AC19" i="29"/>
  <c r="AC64" i="29" s="1"/>
  <c r="Z65" i="29" s="1"/>
  <c r="W19" i="29"/>
  <c r="W64" i="29" s="1"/>
  <c r="Q19" i="29"/>
  <c r="Q64" i="29" s="1"/>
  <c r="K19" i="29"/>
  <c r="K64" i="29" s="1"/>
  <c r="E19" i="29"/>
  <c r="E64" i="29" s="1"/>
  <c r="AI18" i="29"/>
  <c r="AI63" i="29" s="1"/>
  <c r="AH18" i="29"/>
  <c r="AH63" i="29" s="1"/>
  <c r="AC18" i="29"/>
  <c r="AC63" i="29" s="1"/>
  <c r="AB18" i="29"/>
  <c r="AB63" i="29" s="1"/>
  <c r="W18" i="29"/>
  <c r="W63" i="29" s="1"/>
  <c r="V18" i="29"/>
  <c r="V63" i="29" s="1"/>
  <c r="Q18" i="29"/>
  <c r="Q63" i="29" s="1"/>
  <c r="P18" i="29"/>
  <c r="P63" i="29" s="1"/>
  <c r="K18" i="29"/>
  <c r="K63" i="29" s="1"/>
  <c r="J18" i="29"/>
  <c r="J63" i="29" s="1"/>
  <c r="E18" i="29"/>
  <c r="E63" i="29" s="1"/>
  <c r="D18" i="29"/>
  <c r="D63" i="29" s="1"/>
  <c r="AI14" i="29"/>
  <c r="AI59" i="29" s="1"/>
  <c r="AF60" i="29" s="1"/>
  <c r="AC14" i="29"/>
  <c r="AC59" i="29" s="1"/>
  <c r="Z60" i="29" s="1"/>
  <c r="W14" i="29"/>
  <c r="W59" i="29" s="1"/>
  <c r="Q14" i="29"/>
  <c r="Q59" i="29" s="1"/>
  <c r="N60" i="29" s="1"/>
  <c r="K14" i="29"/>
  <c r="K59" i="29" s="1"/>
  <c r="E14" i="29"/>
  <c r="E59" i="29" s="1"/>
  <c r="AI13" i="29"/>
  <c r="AI58" i="29" s="1"/>
  <c r="AH13" i="29"/>
  <c r="AH58" i="29" s="1"/>
  <c r="AC13" i="29"/>
  <c r="AC58" i="29" s="1"/>
  <c r="AB13" i="29"/>
  <c r="AB58" i="29" s="1"/>
  <c r="W13" i="29"/>
  <c r="W58" i="29" s="1"/>
  <c r="V13" i="29"/>
  <c r="V58" i="29" s="1"/>
  <c r="Q13" i="29"/>
  <c r="Q58" i="29" s="1"/>
  <c r="P13" i="29"/>
  <c r="P58" i="29" s="1"/>
  <c r="K13" i="29"/>
  <c r="K58" i="29" s="1"/>
  <c r="J13" i="29"/>
  <c r="J58" i="29" s="1"/>
  <c r="E13" i="29"/>
  <c r="E58" i="29" s="1"/>
  <c r="D13" i="29"/>
  <c r="D58" i="29" s="1"/>
  <c r="AI9" i="29"/>
  <c r="AC9" i="29"/>
  <c r="W9" i="29"/>
  <c r="Q9" i="29"/>
  <c r="K9" i="29"/>
  <c r="AI8" i="29"/>
  <c r="AI53" i="29" s="1"/>
  <c r="AH8" i="29"/>
  <c r="AH53" i="29" s="1"/>
  <c r="AC8" i="29"/>
  <c r="AC53" i="29" s="1"/>
  <c r="AB8" i="29"/>
  <c r="AB53" i="29" s="1"/>
  <c r="W8" i="29"/>
  <c r="W53" i="29" s="1"/>
  <c r="V8" i="29"/>
  <c r="V53" i="29" s="1"/>
  <c r="Q8" i="29"/>
  <c r="P8" i="29"/>
  <c r="P53" i="29" s="1"/>
  <c r="K8" i="29"/>
  <c r="J8" i="29"/>
  <c r="J53" i="29" s="1"/>
  <c r="E9" i="29"/>
  <c r="E54" i="29" s="1"/>
  <c r="B55" i="29" s="1"/>
  <c r="E8" i="29"/>
  <c r="E53" i="29" s="1"/>
  <c r="D8" i="29"/>
  <c r="D53" i="29" s="1"/>
  <c r="AI4" i="29"/>
  <c r="AI49" i="29" s="1"/>
  <c r="AF50" i="29" s="1"/>
  <c r="AC4" i="29"/>
  <c r="AC49" i="29" s="1"/>
  <c r="Z50" i="29" s="1"/>
  <c r="W4" i="29"/>
  <c r="W49" i="29" s="1"/>
  <c r="Q4" i="29"/>
  <c r="Q49" i="29" s="1"/>
  <c r="N50" i="29" s="1"/>
  <c r="K4" i="29"/>
  <c r="K49" i="29" s="1"/>
  <c r="H50" i="29" s="1"/>
  <c r="E4" i="29"/>
  <c r="E49" i="29" s="1"/>
  <c r="B50" i="29" s="1"/>
  <c r="AI3" i="29"/>
  <c r="AI48" i="29" s="1"/>
  <c r="AH3" i="29"/>
  <c r="AH48" i="29" s="1"/>
  <c r="AC3" i="29"/>
  <c r="AC48" i="29" s="1"/>
  <c r="AB3" i="29"/>
  <c r="AB48" i="29" s="1"/>
  <c r="W3" i="29"/>
  <c r="W48" i="29" s="1"/>
  <c r="V3" i="29"/>
  <c r="V48" i="29" s="1"/>
  <c r="Q3" i="29"/>
  <c r="Q48" i="29" s="1"/>
  <c r="P3" i="29"/>
  <c r="P48" i="29" s="1"/>
  <c r="K3" i="29"/>
  <c r="K48" i="29" s="1"/>
  <c r="J3" i="29"/>
  <c r="J48" i="29" s="1"/>
  <c r="E3" i="29"/>
  <c r="E48" i="29" s="1"/>
  <c r="D3" i="29"/>
  <c r="D48" i="29" s="1"/>
  <c r="A3" i="29"/>
  <c r="AI40" i="28"/>
  <c r="AI91" i="28" s="1"/>
  <c r="AH40" i="28"/>
  <c r="AH91" i="28" s="1"/>
  <c r="AC40" i="28"/>
  <c r="AC91" i="28" s="1"/>
  <c r="AB40" i="28"/>
  <c r="AB91" i="28" s="1"/>
  <c r="W40" i="28"/>
  <c r="W91" i="28" s="1"/>
  <c r="V40" i="28"/>
  <c r="V91" i="28" s="1"/>
  <c r="Q40" i="28"/>
  <c r="Q91" i="28" s="1"/>
  <c r="P40" i="28"/>
  <c r="P91" i="28" s="1"/>
  <c r="K40" i="28"/>
  <c r="K91" i="28" s="1"/>
  <c r="J40" i="28"/>
  <c r="J91" i="28" s="1"/>
  <c r="E40" i="28"/>
  <c r="E91" i="28" s="1"/>
  <c r="D40" i="28"/>
  <c r="D91" i="28" s="1"/>
  <c r="AI39" i="28"/>
  <c r="AI90" i="28" s="1"/>
  <c r="AH39" i="28"/>
  <c r="AH90" i="28" s="1"/>
  <c r="AC39" i="28"/>
  <c r="AC90" i="28" s="1"/>
  <c r="AB39" i="28"/>
  <c r="AB90" i="28" s="1"/>
  <c r="W39" i="28"/>
  <c r="W90" i="28" s="1"/>
  <c r="V39" i="28"/>
  <c r="V90" i="28" s="1"/>
  <c r="Q39" i="28"/>
  <c r="Q90" i="28" s="1"/>
  <c r="P39" i="28"/>
  <c r="P90" i="28" s="1"/>
  <c r="K39" i="28"/>
  <c r="K90" i="28" s="1"/>
  <c r="J39" i="28"/>
  <c r="J90" i="28" s="1"/>
  <c r="E39" i="28"/>
  <c r="E90" i="28" s="1"/>
  <c r="D39" i="28"/>
  <c r="D90" i="28" s="1"/>
  <c r="AI32" i="28"/>
  <c r="AI82" i="28" s="1"/>
  <c r="AH32" i="28"/>
  <c r="AH82" i="28" s="1"/>
  <c r="AC32" i="28"/>
  <c r="AC82" i="28" s="1"/>
  <c r="AB32" i="28"/>
  <c r="AB82" i="28" s="1"/>
  <c r="W32" i="28"/>
  <c r="W82" i="28" s="1"/>
  <c r="V32" i="28"/>
  <c r="V82" i="28" s="1"/>
  <c r="Q32" i="28"/>
  <c r="Q82" i="28" s="1"/>
  <c r="P32" i="28"/>
  <c r="P82" i="28" s="1"/>
  <c r="K32" i="28"/>
  <c r="K82" i="28" s="1"/>
  <c r="J32" i="28"/>
  <c r="J82" i="28" s="1"/>
  <c r="E32" i="28"/>
  <c r="E82" i="28" s="1"/>
  <c r="D32" i="28"/>
  <c r="D82" i="28" s="1"/>
  <c r="AI31" i="28"/>
  <c r="AI81" i="28" s="1"/>
  <c r="AH31" i="28"/>
  <c r="AH81" i="28" s="1"/>
  <c r="AC31" i="28"/>
  <c r="AC81" i="28" s="1"/>
  <c r="AB31" i="28"/>
  <c r="AB81" i="28" s="1"/>
  <c r="W31" i="28"/>
  <c r="W81" i="28" s="1"/>
  <c r="V31" i="28"/>
  <c r="V81" i="28" s="1"/>
  <c r="Q31" i="28"/>
  <c r="Q81" i="28" s="1"/>
  <c r="P31" i="28"/>
  <c r="P81" i="28" s="1"/>
  <c r="K31" i="28"/>
  <c r="K81" i="28" s="1"/>
  <c r="J31" i="28"/>
  <c r="J81" i="28" s="1"/>
  <c r="E31" i="28"/>
  <c r="E81" i="28" s="1"/>
  <c r="D31" i="28"/>
  <c r="D81" i="28" s="1"/>
  <c r="AI24" i="28"/>
  <c r="AI73" i="28" s="1"/>
  <c r="AF75" i="28" s="1"/>
  <c r="AH24" i="28"/>
  <c r="AH73" i="28" s="1"/>
  <c r="AC24" i="28"/>
  <c r="AC73" i="28" s="1"/>
  <c r="Z75" i="28" s="1"/>
  <c r="AB24" i="28"/>
  <c r="AB73" i="28" s="1"/>
  <c r="W24" i="28"/>
  <c r="W73" i="28" s="1"/>
  <c r="V24" i="28"/>
  <c r="V73" i="28" s="1"/>
  <c r="Q24" i="28"/>
  <c r="Q73" i="28" s="1"/>
  <c r="P24" i="28"/>
  <c r="P73" i="28" s="1"/>
  <c r="K24" i="28"/>
  <c r="K73" i="28" s="1"/>
  <c r="J24" i="28"/>
  <c r="J73" i="28" s="1"/>
  <c r="E24" i="28"/>
  <c r="E73" i="28" s="1"/>
  <c r="B75" i="28" s="1"/>
  <c r="D24" i="28"/>
  <c r="D73" i="28" s="1"/>
  <c r="AI23" i="28"/>
  <c r="AI72" i="28" s="1"/>
  <c r="AH23" i="28"/>
  <c r="AH72" i="28" s="1"/>
  <c r="AC23" i="28"/>
  <c r="AC72" i="28" s="1"/>
  <c r="AB23" i="28"/>
  <c r="AB72" i="28" s="1"/>
  <c r="W23" i="28"/>
  <c r="W72" i="28" s="1"/>
  <c r="V23" i="28"/>
  <c r="V72" i="28" s="1"/>
  <c r="Q23" i="28"/>
  <c r="Q72" i="28" s="1"/>
  <c r="P23" i="28"/>
  <c r="P72" i="28" s="1"/>
  <c r="K23" i="28"/>
  <c r="K72" i="28" s="1"/>
  <c r="J23" i="28"/>
  <c r="J72" i="28" s="1"/>
  <c r="E23" i="28"/>
  <c r="E72" i="28" s="1"/>
  <c r="D23" i="28"/>
  <c r="D72" i="28" s="1"/>
  <c r="AI16" i="28"/>
  <c r="AI64" i="28" s="1"/>
  <c r="AF66" i="28" s="1"/>
  <c r="AH16" i="28"/>
  <c r="AH64" i="28" s="1"/>
  <c r="AC16" i="28"/>
  <c r="AC64" i="28" s="1"/>
  <c r="Z66" i="28" s="1"/>
  <c r="AB16" i="28"/>
  <c r="AB64" i="28" s="1"/>
  <c r="W16" i="28"/>
  <c r="W64" i="28" s="1"/>
  <c r="T66" i="28" s="1"/>
  <c r="V16" i="28"/>
  <c r="V64" i="28" s="1"/>
  <c r="Q16" i="28"/>
  <c r="Q64" i="28" s="1"/>
  <c r="P16" i="28"/>
  <c r="P64" i="28" s="1"/>
  <c r="K16" i="28"/>
  <c r="K64" i="28" s="1"/>
  <c r="J16" i="28"/>
  <c r="J64" i="28" s="1"/>
  <c r="E16" i="28"/>
  <c r="E64" i="28" s="1"/>
  <c r="D16" i="28"/>
  <c r="D64" i="28" s="1"/>
  <c r="AI15" i="28"/>
  <c r="AI63" i="28" s="1"/>
  <c r="AH15" i="28"/>
  <c r="AH63" i="28" s="1"/>
  <c r="AC15" i="28"/>
  <c r="AC63" i="28" s="1"/>
  <c r="AB15" i="28"/>
  <c r="AB63" i="28" s="1"/>
  <c r="W15" i="28"/>
  <c r="W63" i="28" s="1"/>
  <c r="V15" i="28"/>
  <c r="V63" i="28" s="1"/>
  <c r="Q15" i="28"/>
  <c r="Q63" i="28" s="1"/>
  <c r="P15" i="28"/>
  <c r="P63" i="28" s="1"/>
  <c r="K15" i="28"/>
  <c r="K63" i="28" s="1"/>
  <c r="J15" i="28"/>
  <c r="J63" i="28" s="1"/>
  <c r="E15" i="28"/>
  <c r="E63" i="28" s="1"/>
  <c r="D15" i="28"/>
  <c r="D63" i="28" s="1"/>
  <c r="AI4" i="28"/>
  <c r="AI49" i="28" s="1"/>
  <c r="AF50" i="28" s="1"/>
  <c r="AI3" i="28"/>
  <c r="AI48" i="28" s="1"/>
  <c r="AH3" i="28"/>
  <c r="AH48" i="28" s="1"/>
  <c r="AC4" i="28"/>
  <c r="AC49" i="28" s="1"/>
  <c r="Z50" i="28" s="1"/>
  <c r="W4" i="28"/>
  <c r="W49" i="28" s="1"/>
  <c r="T50" i="28" s="1"/>
  <c r="AC3" i="28"/>
  <c r="AC48" i="28" s="1"/>
  <c r="AB3" i="28"/>
  <c r="AB48" i="28" s="1"/>
  <c r="W3" i="28"/>
  <c r="W48" i="28" s="1"/>
  <c r="V3" i="28"/>
  <c r="V48" i="28" s="1"/>
  <c r="Q4" i="28"/>
  <c r="Q49" i="28" s="1"/>
  <c r="N50" i="28" s="1"/>
  <c r="Q3" i="28"/>
  <c r="Q48" i="28" s="1"/>
  <c r="P3" i="28"/>
  <c r="P48" i="28" s="1"/>
  <c r="K4" i="28"/>
  <c r="K49" i="28" s="1"/>
  <c r="H50" i="28" s="1"/>
  <c r="K3" i="28"/>
  <c r="K48" i="28" s="1"/>
  <c r="J3" i="28"/>
  <c r="J48" i="28" s="1"/>
  <c r="AV24" i="28"/>
  <c r="AS26" i="28" s="1"/>
  <c r="AU24" i="28"/>
  <c r="AR27" i="28" s="1"/>
  <c r="AV23" i="28"/>
  <c r="AU23" i="28"/>
  <c r="D3" i="28"/>
  <c r="D48" i="28" s="1"/>
  <c r="AL25" i="28"/>
  <c r="AL15" i="28"/>
  <c r="AV14" i="28"/>
  <c r="AR16" i="28" s="1"/>
  <c r="AU14" i="28"/>
  <c r="AV13" i="28"/>
  <c r="AU13" i="28"/>
  <c r="E4" i="28"/>
  <c r="E49" i="28" s="1"/>
  <c r="E3" i="28"/>
  <c r="E48" i="28" s="1"/>
  <c r="A3" i="28"/>
  <c r="A48" i="28" s="1"/>
  <c r="G48" i="28" s="1"/>
  <c r="M48" i="28" s="1"/>
  <c r="AE59" i="27"/>
  <c r="AE48" i="27"/>
  <c r="AE41" i="27"/>
  <c r="AI36" i="27"/>
  <c r="AI83" i="27" s="1"/>
  <c r="AE85" i="27" s="1"/>
  <c r="AH36" i="27"/>
  <c r="AH83" i="27" s="1"/>
  <c r="AG36" i="27"/>
  <c r="AG83" i="27" s="1"/>
  <c r="AI35" i="27"/>
  <c r="AI82" i="27" s="1"/>
  <c r="AH35" i="27"/>
  <c r="AH82" i="27" s="1"/>
  <c r="AG35" i="27"/>
  <c r="AG82" i="27" s="1"/>
  <c r="AI26" i="27"/>
  <c r="AI71" i="27" s="1"/>
  <c r="AE73" i="27" s="1"/>
  <c r="AH26" i="27"/>
  <c r="AH71" i="27" s="1"/>
  <c r="AG26" i="27"/>
  <c r="AG71" i="27" s="1"/>
  <c r="AC75" i="27" s="1"/>
  <c r="AI25" i="27"/>
  <c r="AI70" i="27" s="1"/>
  <c r="AH25" i="27"/>
  <c r="AH70" i="27" s="1"/>
  <c r="AG25" i="27"/>
  <c r="AG70" i="27" s="1"/>
  <c r="AI16" i="27"/>
  <c r="AI59" i="27" s="1"/>
  <c r="AE61" i="27" s="1"/>
  <c r="AH16" i="27"/>
  <c r="AH59" i="27" s="1"/>
  <c r="AD62" i="27" s="1"/>
  <c r="AG16" i="27"/>
  <c r="AG59" i="27" s="1"/>
  <c r="AC63" i="27" s="1"/>
  <c r="AI15" i="27"/>
  <c r="AI58" i="27" s="1"/>
  <c r="AH15" i="27"/>
  <c r="AH58" i="27" s="1"/>
  <c r="AG15" i="27"/>
  <c r="AG58" i="27" s="1"/>
  <c r="AI9" i="27"/>
  <c r="AI48" i="27" s="1"/>
  <c r="AE50" i="27" s="1"/>
  <c r="AH9" i="27"/>
  <c r="AH48" i="27" s="1"/>
  <c r="AI8" i="27"/>
  <c r="AI47" i="27" s="1"/>
  <c r="AH8" i="27"/>
  <c r="AH47" i="27" s="1"/>
  <c r="AG8" i="27"/>
  <c r="AG47" i="27" s="1"/>
  <c r="AI4" i="27"/>
  <c r="AI41" i="27" s="1"/>
  <c r="AE42" i="27" s="1"/>
  <c r="AI3" i="27"/>
  <c r="AI40" i="27" s="1"/>
  <c r="AH3" i="27"/>
  <c r="AH40" i="27" s="1"/>
  <c r="AG3" i="27"/>
  <c r="AG40" i="27" s="1"/>
  <c r="V59" i="27"/>
  <c r="V48" i="27"/>
  <c r="V41" i="27"/>
  <c r="Z36" i="27"/>
  <c r="Z83" i="27" s="1"/>
  <c r="V85" i="27" s="1"/>
  <c r="Y36" i="27"/>
  <c r="Y83" i="27" s="1"/>
  <c r="X36" i="27"/>
  <c r="X83" i="27" s="1"/>
  <c r="T87" i="27" s="1"/>
  <c r="Z35" i="27"/>
  <c r="Z82" i="27" s="1"/>
  <c r="Y35" i="27"/>
  <c r="Y82" i="27" s="1"/>
  <c r="X35" i="27"/>
  <c r="X82" i="27" s="1"/>
  <c r="Z26" i="27"/>
  <c r="Z71" i="27" s="1"/>
  <c r="V73" i="27" s="1"/>
  <c r="Y26" i="27"/>
  <c r="Y71" i="27" s="1"/>
  <c r="U74" i="27" s="1"/>
  <c r="X26" i="27"/>
  <c r="X71" i="27" s="1"/>
  <c r="T75" i="27" s="1"/>
  <c r="Z25" i="27"/>
  <c r="Z70" i="27" s="1"/>
  <c r="Y25" i="27"/>
  <c r="Y70" i="27" s="1"/>
  <c r="X25" i="27"/>
  <c r="X70" i="27" s="1"/>
  <c r="Z16" i="27"/>
  <c r="Z59" i="27" s="1"/>
  <c r="V61" i="27" s="1"/>
  <c r="Y16" i="27"/>
  <c r="Y59" i="27" s="1"/>
  <c r="U62" i="27" s="1"/>
  <c r="X16" i="27"/>
  <c r="X59" i="27" s="1"/>
  <c r="T63" i="27" s="1"/>
  <c r="Z15" i="27"/>
  <c r="Z58" i="27" s="1"/>
  <c r="Y15" i="27"/>
  <c r="Y58" i="27" s="1"/>
  <c r="X15" i="27"/>
  <c r="X58" i="27" s="1"/>
  <c r="Z9" i="27"/>
  <c r="Z48" i="27" s="1"/>
  <c r="V50" i="27" s="1"/>
  <c r="Y9" i="27"/>
  <c r="Y48" i="27" s="1"/>
  <c r="Z8" i="27"/>
  <c r="Z47" i="27" s="1"/>
  <c r="Y8" i="27"/>
  <c r="Y47" i="27" s="1"/>
  <c r="X8" i="27"/>
  <c r="X47" i="27" s="1"/>
  <c r="Z4" i="27"/>
  <c r="Z41" i="27" s="1"/>
  <c r="V42" i="27" s="1"/>
  <c r="Z3" i="27"/>
  <c r="Z40" i="27" s="1"/>
  <c r="Y3" i="27"/>
  <c r="Y40" i="27" s="1"/>
  <c r="X3" i="27"/>
  <c r="X40" i="27" s="1"/>
  <c r="Q36" i="27"/>
  <c r="Q83" i="27" s="1"/>
  <c r="M85" i="27" s="1"/>
  <c r="P36" i="27"/>
  <c r="P83" i="27" s="1"/>
  <c r="L86" i="27" s="1"/>
  <c r="O36" i="27"/>
  <c r="O83" i="27" s="1"/>
  <c r="K87" i="27" s="1"/>
  <c r="Q26" i="27"/>
  <c r="Q71" i="27" s="1"/>
  <c r="M73" i="27" s="1"/>
  <c r="P26" i="27"/>
  <c r="P71" i="27" s="1"/>
  <c r="L74" i="27" s="1"/>
  <c r="O26" i="27"/>
  <c r="O71" i="27" s="1"/>
  <c r="K75" i="27" s="1"/>
  <c r="M59" i="27"/>
  <c r="M48" i="27"/>
  <c r="M41" i="27"/>
  <c r="Q35" i="27"/>
  <c r="Q82" i="27" s="1"/>
  <c r="P35" i="27"/>
  <c r="P82" i="27" s="1"/>
  <c r="O35" i="27"/>
  <c r="O82" i="27" s="1"/>
  <c r="Q25" i="27"/>
  <c r="Q70" i="27" s="1"/>
  <c r="P25" i="27"/>
  <c r="P70" i="27" s="1"/>
  <c r="O25" i="27"/>
  <c r="O70" i="27" s="1"/>
  <c r="Q16" i="27"/>
  <c r="Q59" i="27" s="1"/>
  <c r="M61" i="27" s="1"/>
  <c r="P16" i="27"/>
  <c r="P59" i="27" s="1"/>
  <c r="L62" i="27" s="1"/>
  <c r="O16" i="27"/>
  <c r="O59" i="27" s="1"/>
  <c r="K63" i="27" s="1"/>
  <c r="Q15" i="27"/>
  <c r="Q58" i="27" s="1"/>
  <c r="P15" i="27"/>
  <c r="P58" i="27" s="1"/>
  <c r="O15" i="27"/>
  <c r="O58" i="27" s="1"/>
  <c r="Q9" i="27"/>
  <c r="Q48" i="27" s="1"/>
  <c r="P9" i="27"/>
  <c r="P48" i="27" s="1"/>
  <c r="Q8" i="27"/>
  <c r="Q47" i="27" s="1"/>
  <c r="P8" i="27"/>
  <c r="P47" i="27" s="1"/>
  <c r="O8" i="27"/>
  <c r="O47" i="27" s="1"/>
  <c r="Q4" i="27"/>
  <c r="Q41" i="27" s="1"/>
  <c r="M42" i="27" s="1"/>
  <c r="Q3" i="27"/>
  <c r="Q40" i="27" s="1"/>
  <c r="P3" i="27"/>
  <c r="P40" i="27" s="1"/>
  <c r="O3" i="27"/>
  <c r="O40" i="27" s="1"/>
  <c r="H36" i="27"/>
  <c r="H83" i="27" s="1"/>
  <c r="D85" i="27" s="1"/>
  <c r="G36" i="27"/>
  <c r="G83" i="27" s="1"/>
  <c r="C86" i="27" s="1"/>
  <c r="F36" i="27"/>
  <c r="F83" i="27" s="1"/>
  <c r="B87" i="27" s="1"/>
  <c r="H35" i="27"/>
  <c r="H82" i="27" s="1"/>
  <c r="G35" i="27"/>
  <c r="G82" i="27" s="1"/>
  <c r="F35" i="27"/>
  <c r="F82" i="27" s="1"/>
  <c r="H26" i="27"/>
  <c r="H71" i="27" s="1"/>
  <c r="D73" i="27" s="1"/>
  <c r="G26" i="27"/>
  <c r="G71" i="27" s="1"/>
  <c r="C74" i="27" s="1"/>
  <c r="F26" i="27"/>
  <c r="F71" i="27" s="1"/>
  <c r="B75" i="27" s="1"/>
  <c r="H25" i="27"/>
  <c r="H70" i="27" s="1"/>
  <c r="G25" i="27"/>
  <c r="G70" i="27" s="1"/>
  <c r="F25" i="27"/>
  <c r="F70" i="27" s="1"/>
  <c r="H15" i="27"/>
  <c r="H58" i="27" s="1"/>
  <c r="G15" i="27"/>
  <c r="G58" i="27" s="1"/>
  <c r="F15" i="27"/>
  <c r="F58" i="27" s="1"/>
  <c r="H8" i="27"/>
  <c r="H47" i="27" s="1"/>
  <c r="G8" i="27"/>
  <c r="G47" i="27" s="1"/>
  <c r="F8" i="27"/>
  <c r="F47" i="27" s="1"/>
  <c r="F3" i="27"/>
  <c r="F40" i="27" s="1"/>
  <c r="D59" i="27"/>
  <c r="D48" i="27"/>
  <c r="D41" i="27"/>
  <c r="AL27" i="27"/>
  <c r="AV26" i="27"/>
  <c r="AR28" i="27" s="1"/>
  <c r="AU26" i="27"/>
  <c r="AQ29" i="27" s="1"/>
  <c r="AT26" i="27"/>
  <c r="AP30" i="27" s="1"/>
  <c r="AP31" i="27" s="1"/>
  <c r="AV25" i="27"/>
  <c r="AU25" i="27"/>
  <c r="AT25" i="27"/>
  <c r="H16" i="27"/>
  <c r="H59" i="27" s="1"/>
  <c r="G16" i="27"/>
  <c r="G59" i="27" s="1"/>
  <c r="F16" i="27"/>
  <c r="F59" i="27" s="1"/>
  <c r="AL15" i="27"/>
  <c r="AV14" i="27"/>
  <c r="AU14" i="27"/>
  <c r="AV13" i="27"/>
  <c r="AU12" i="27" s="1"/>
  <c r="AU13" i="27"/>
  <c r="AT13" i="27"/>
  <c r="H9" i="27"/>
  <c r="H48" i="27" s="1"/>
  <c r="G9" i="27"/>
  <c r="G48" i="27" s="1"/>
  <c r="H4" i="27"/>
  <c r="H41" i="27" s="1"/>
  <c r="H3" i="27"/>
  <c r="H40" i="27" s="1"/>
  <c r="G3" i="27"/>
  <c r="G40" i="27" s="1"/>
  <c r="B3" i="27"/>
  <c r="K3" i="27" s="1"/>
  <c r="T3" i="27" s="1"/>
  <c r="AV14" i="24"/>
  <c r="AU14" i="24"/>
  <c r="AV13" i="24"/>
  <c r="AU12" i="24" s="1"/>
  <c r="AU13" i="24"/>
  <c r="AT13" i="24"/>
  <c r="AS13" i="24"/>
  <c r="AV16" i="24"/>
  <c r="AU11" i="24"/>
  <c r="AL15" i="24"/>
  <c r="AD81" i="24"/>
  <c r="U81" i="24"/>
  <c r="L81" i="24"/>
  <c r="C81" i="24"/>
  <c r="AD68" i="24"/>
  <c r="U68" i="24"/>
  <c r="L68" i="24"/>
  <c r="C68" i="24"/>
  <c r="AI35" i="24"/>
  <c r="AI81" i="24" s="1"/>
  <c r="AH35" i="24"/>
  <c r="AH81" i="24" s="1"/>
  <c r="AG35" i="24"/>
  <c r="AG81" i="24" s="1"/>
  <c r="AF35" i="24"/>
  <c r="AF81" i="24" s="1"/>
  <c r="Z35" i="24"/>
  <c r="Z81" i="24" s="1"/>
  <c r="Y35" i="24"/>
  <c r="Y81" i="24" s="1"/>
  <c r="X35" i="24"/>
  <c r="X81" i="24" s="1"/>
  <c r="W35" i="24"/>
  <c r="W81" i="24" s="1"/>
  <c r="Q35" i="24"/>
  <c r="Q81" i="24" s="1"/>
  <c r="P35" i="24"/>
  <c r="P81" i="24" s="1"/>
  <c r="O35" i="24"/>
  <c r="O81" i="24" s="1"/>
  <c r="N35" i="24"/>
  <c r="N81" i="24" s="1"/>
  <c r="H35" i="24"/>
  <c r="H81" i="24" s="1"/>
  <c r="G35" i="24"/>
  <c r="G81" i="24" s="1"/>
  <c r="F35" i="24"/>
  <c r="F81" i="24" s="1"/>
  <c r="E35" i="24"/>
  <c r="E81" i="24" s="1"/>
  <c r="AI34" i="24"/>
  <c r="AI80" i="24" s="1"/>
  <c r="AH34" i="24"/>
  <c r="AH80" i="24" s="1"/>
  <c r="AG34" i="24"/>
  <c r="AG80" i="24" s="1"/>
  <c r="AF34" i="24"/>
  <c r="AF80" i="24" s="1"/>
  <c r="Z34" i="24"/>
  <c r="Z80" i="24" s="1"/>
  <c r="Y34" i="24"/>
  <c r="Y80" i="24" s="1"/>
  <c r="X34" i="24"/>
  <c r="X80" i="24" s="1"/>
  <c r="W34" i="24"/>
  <c r="W80" i="24" s="1"/>
  <c r="Q34" i="24"/>
  <c r="Q80" i="24" s="1"/>
  <c r="P34" i="24"/>
  <c r="P80" i="24" s="1"/>
  <c r="O34" i="24"/>
  <c r="O80" i="24" s="1"/>
  <c r="N34" i="24"/>
  <c r="N80" i="24" s="1"/>
  <c r="H34" i="24"/>
  <c r="H80" i="24" s="1"/>
  <c r="G34" i="24"/>
  <c r="G80" i="24" s="1"/>
  <c r="F34" i="24"/>
  <c r="F80" i="24" s="1"/>
  <c r="E34" i="24"/>
  <c r="E80" i="24" s="1"/>
  <c r="AI16" i="24"/>
  <c r="AI56" i="24" s="1"/>
  <c r="AH16" i="24"/>
  <c r="AH56" i="24" s="1"/>
  <c r="AG16" i="24"/>
  <c r="AG56" i="24" s="1"/>
  <c r="Z16" i="24"/>
  <c r="Z56" i="24" s="1"/>
  <c r="Y16" i="24"/>
  <c r="Y56" i="24" s="1"/>
  <c r="X16" i="24"/>
  <c r="X56" i="24" s="1"/>
  <c r="Q16" i="24"/>
  <c r="Q56" i="24" s="1"/>
  <c r="P16" i="24"/>
  <c r="P56" i="24" s="1"/>
  <c r="O16" i="24"/>
  <c r="O56" i="24" s="1"/>
  <c r="H16" i="24"/>
  <c r="H56" i="24" s="1"/>
  <c r="G16" i="24"/>
  <c r="G56" i="24" s="1"/>
  <c r="F16" i="24"/>
  <c r="F56" i="24" s="1"/>
  <c r="AI15" i="24"/>
  <c r="AI55" i="24" s="1"/>
  <c r="AH15" i="24"/>
  <c r="AG15" i="24"/>
  <c r="AF15" i="24"/>
  <c r="Z15" i="24"/>
  <c r="Y15" i="24"/>
  <c r="X15" i="24"/>
  <c r="W15" i="24"/>
  <c r="W55" i="24" s="1"/>
  <c r="Q15" i="24"/>
  <c r="P15" i="24"/>
  <c r="P55" i="24" s="1"/>
  <c r="O15" i="24"/>
  <c r="O55" i="24" s="1"/>
  <c r="N15" i="24"/>
  <c r="N55" i="24" s="1"/>
  <c r="H15" i="24"/>
  <c r="H55" i="24" s="1"/>
  <c r="G15" i="24"/>
  <c r="G55" i="24" s="1"/>
  <c r="F15" i="24"/>
  <c r="E15" i="24"/>
  <c r="AE56" i="24"/>
  <c r="V56" i="24"/>
  <c r="M56" i="24"/>
  <c r="D56" i="24"/>
  <c r="AE46" i="24"/>
  <c r="V46" i="24"/>
  <c r="M46" i="24"/>
  <c r="AI9" i="24"/>
  <c r="AI46" i="24" s="1"/>
  <c r="AH9" i="24"/>
  <c r="AH46" i="24" s="1"/>
  <c r="Z9" i="24"/>
  <c r="Z46" i="24" s="1"/>
  <c r="Y9" i="24"/>
  <c r="Y46" i="24" s="1"/>
  <c r="Q9" i="24"/>
  <c r="Q46" i="24" s="1"/>
  <c r="P9" i="24"/>
  <c r="P46" i="24" s="1"/>
  <c r="H9" i="24"/>
  <c r="H46" i="24" s="1"/>
  <c r="G9" i="24"/>
  <c r="G46" i="24" s="1"/>
  <c r="AI8" i="24"/>
  <c r="AI45" i="24" s="1"/>
  <c r="AH8" i="24"/>
  <c r="AH45" i="24" s="1"/>
  <c r="AG8" i="24"/>
  <c r="AG45" i="24" s="1"/>
  <c r="AF8" i="24"/>
  <c r="AF45" i="24" s="1"/>
  <c r="Z8" i="24"/>
  <c r="Z45" i="24" s="1"/>
  <c r="Y8" i="24"/>
  <c r="Y45" i="24" s="1"/>
  <c r="X8" i="24"/>
  <c r="X45" i="24" s="1"/>
  <c r="W8" i="24"/>
  <c r="W45" i="24" s="1"/>
  <c r="Q8" i="24"/>
  <c r="Q45" i="24" s="1"/>
  <c r="P8" i="24"/>
  <c r="P45" i="24" s="1"/>
  <c r="O8" i="24"/>
  <c r="O45" i="24" s="1"/>
  <c r="N8" i="24"/>
  <c r="N45" i="24" s="1"/>
  <c r="H8" i="24"/>
  <c r="H45" i="24" s="1"/>
  <c r="G8" i="24"/>
  <c r="G45" i="24" s="1"/>
  <c r="F8" i="24"/>
  <c r="F45" i="24" s="1"/>
  <c r="E8" i="24"/>
  <c r="E45" i="24" s="1"/>
  <c r="D46" i="24"/>
  <c r="AI4" i="24"/>
  <c r="AI40" i="24" s="1"/>
  <c r="Z4" i="24"/>
  <c r="Z40" i="24" s="1"/>
  <c r="Q4" i="24"/>
  <c r="Q40" i="24" s="1"/>
  <c r="H4" i="24"/>
  <c r="H40" i="24" s="1"/>
  <c r="AE40" i="24"/>
  <c r="V40" i="24"/>
  <c r="M40" i="24"/>
  <c r="D40" i="24"/>
  <c r="B3" i="24"/>
  <c r="K3" i="24" s="1"/>
  <c r="T3" i="24" s="1"/>
  <c r="AC3" i="24" s="1"/>
  <c r="AC39" i="24" s="1"/>
  <c r="AI3" i="24"/>
  <c r="AI39" i="24" s="1"/>
  <c r="AH3" i="24"/>
  <c r="AH39" i="24" s="1"/>
  <c r="AG3" i="24"/>
  <c r="AG39" i="24" s="1"/>
  <c r="AF3" i="24"/>
  <c r="AF39" i="24" s="1"/>
  <c r="Z3" i="24"/>
  <c r="Z39" i="24" s="1"/>
  <c r="Y3" i="24"/>
  <c r="Y39" i="24" s="1"/>
  <c r="X3" i="24"/>
  <c r="X39" i="24" s="1"/>
  <c r="W3" i="24"/>
  <c r="W39" i="24" s="1"/>
  <c r="Q3" i="24"/>
  <c r="Q39" i="24" s="1"/>
  <c r="P3" i="24"/>
  <c r="P39" i="24" s="1"/>
  <c r="O3" i="24"/>
  <c r="O39" i="24" s="1"/>
  <c r="N3" i="24"/>
  <c r="N39" i="24" s="1"/>
  <c r="H3" i="24"/>
  <c r="H39" i="24" s="1"/>
  <c r="G3" i="24"/>
  <c r="G39" i="24" s="1"/>
  <c r="F3" i="24"/>
  <c r="F39" i="24" s="1"/>
  <c r="E3" i="24"/>
  <c r="E39" i="24" s="1"/>
  <c r="AI26" i="24"/>
  <c r="Z26" i="24"/>
  <c r="AH26" i="24"/>
  <c r="AG26" i="24"/>
  <c r="AF26" i="24"/>
  <c r="AT17" i="24" l="1"/>
  <c r="A48" i="29"/>
  <c r="G48" i="29" s="1"/>
  <c r="M48" i="29" s="1"/>
  <c r="S48" i="29" s="1"/>
  <c r="Y48" i="29" s="1"/>
  <c r="AE48" i="29" s="1"/>
  <c r="G3" i="29"/>
  <c r="M3" i="29" s="1"/>
  <c r="S3" i="29" s="1"/>
  <c r="Y3" i="29" s="1"/>
  <c r="AE3" i="29" s="1"/>
  <c r="A8" i="29" s="1"/>
  <c r="G8" i="29" s="1"/>
  <c r="M8" i="29" s="1"/>
  <c r="S8" i="29" s="1"/>
  <c r="Y8" i="29" s="1"/>
  <c r="AE8" i="29" s="1"/>
  <c r="A13" i="29" s="1"/>
  <c r="S3" i="30"/>
  <c r="J47" i="30"/>
  <c r="AB93" i="30"/>
  <c r="P93" i="30"/>
  <c r="Y93" i="30"/>
  <c r="AU22" i="30"/>
  <c r="AT30" i="30"/>
  <c r="P94" i="30"/>
  <c r="AU21" i="30"/>
  <c r="AS30" i="30"/>
  <c r="Q93" i="30"/>
  <c r="O98" i="30" s="1"/>
  <c r="W94" i="30"/>
  <c r="W99" i="30" s="1"/>
  <c r="AU23" i="30"/>
  <c r="AT29" i="30" s="1"/>
  <c r="AT21" i="30"/>
  <c r="AQ31" i="30" s="1"/>
  <c r="S93" i="30"/>
  <c r="Z94" i="30"/>
  <c r="Z96" i="30" s="1"/>
  <c r="AT23" i="30"/>
  <c r="AS29" i="30" s="1"/>
  <c r="AS21" i="30"/>
  <c r="AP31" i="30" s="1"/>
  <c r="AS31" i="30"/>
  <c r="AG94" i="30"/>
  <c r="AS23" i="30"/>
  <c r="AR29" i="30" s="1"/>
  <c r="AR31" i="30"/>
  <c r="E94" i="30"/>
  <c r="AH94" i="30"/>
  <c r="AT22" i="30"/>
  <c r="AS22" i="30" s="1"/>
  <c r="AP30" i="30" s="1"/>
  <c r="O93" i="30"/>
  <c r="F94" i="30"/>
  <c r="AI94" i="30"/>
  <c r="Y97" i="30"/>
  <c r="AF93" i="30"/>
  <c r="J93" i="30"/>
  <c r="W93" i="30"/>
  <c r="AG93" i="30"/>
  <c r="G94" i="30"/>
  <c r="Q94" i="30"/>
  <c r="AC94" i="30"/>
  <c r="H93" i="30"/>
  <c r="A93" i="30"/>
  <c r="X93" i="30"/>
  <c r="AH93" i="30"/>
  <c r="T94" i="30"/>
  <c r="E93" i="30"/>
  <c r="AI93" i="30"/>
  <c r="K94" i="30"/>
  <c r="F93" i="30"/>
  <c r="B94" i="30"/>
  <c r="N94" i="30"/>
  <c r="X94" i="30"/>
  <c r="Q79" i="30"/>
  <c r="O80" i="30"/>
  <c r="A79" i="30"/>
  <c r="E80" i="30"/>
  <c r="B80" i="30"/>
  <c r="E79" i="30"/>
  <c r="F80" i="30"/>
  <c r="H79" i="30"/>
  <c r="AI79" i="30"/>
  <c r="AI82" i="30" s="1"/>
  <c r="F79" i="30"/>
  <c r="G80" i="30"/>
  <c r="N79" i="30"/>
  <c r="AC80" i="30"/>
  <c r="K80" i="30"/>
  <c r="J79" i="30"/>
  <c r="N80" i="30"/>
  <c r="O79" i="30"/>
  <c r="P80" i="30"/>
  <c r="T80" i="30"/>
  <c r="S79" i="30"/>
  <c r="W80" i="30"/>
  <c r="W79" i="30"/>
  <c r="X80" i="30"/>
  <c r="Z79" i="30"/>
  <c r="X79" i="30"/>
  <c r="Y80" i="30"/>
  <c r="AB79" i="30"/>
  <c r="AF80" i="30"/>
  <c r="AF79" i="30"/>
  <c r="AG80" i="30"/>
  <c r="AG79" i="30"/>
  <c r="AH80" i="30"/>
  <c r="O65" i="30"/>
  <c r="Z65" i="30"/>
  <c r="AC66" i="30"/>
  <c r="AI65" i="30"/>
  <c r="AB65" i="30"/>
  <c r="AF66" i="30"/>
  <c r="AF65" i="30"/>
  <c r="AG66" i="30"/>
  <c r="AG65" i="30"/>
  <c r="AH66" i="30"/>
  <c r="Q65" i="30"/>
  <c r="T66" i="30"/>
  <c r="S65" i="30"/>
  <c r="W66" i="30"/>
  <c r="W65" i="30"/>
  <c r="X66" i="30"/>
  <c r="X65" i="30"/>
  <c r="Y66" i="30"/>
  <c r="N65" i="30"/>
  <c r="B66" i="30"/>
  <c r="K66" i="30"/>
  <c r="H65" i="30"/>
  <c r="H68" i="30" s="1"/>
  <c r="J65" i="30"/>
  <c r="N66" i="30"/>
  <c r="O66" i="30"/>
  <c r="P66" i="30"/>
  <c r="A65" i="30"/>
  <c r="E66" i="30"/>
  <c r="E65" i="30"/>
  <c r="F66" i="30"/>
  <c r="F65" i="30"/>
  <c r="G66" i="30"/>
  <c r="AB51" i="30"/>
  <c r="A51" i="30"/>
  <c r="J51" i="30"/>
  <c r="H52" i="30"/>
  <c r="G52" i="30"/>
  <c r="F52" i="30"/>
  <c r="E52" i="30"/>
  <c r="H51" i="30"/>
  <c r="B52" i="30"/>
  <c r="E51" i="30"/>
  <c r="F51" i="30"/>
  <c r="Q52" i="30"/>
  <c r="P52" i="30"/>
  <c r="O52" i="30"/>
  <c r="N52" i="30"/>
  <c r="K52" i="30"/>
  <c r="Q51" i="30"/>
  <c r="N51" i="30"/>
  <c r="O51" i="30"/>
  <c r="Z52" i="30"/>
  <c r="Y52" i="30"/>
  <c r="X52" i="30"/>
  <c r="W52" i="30"/>
  <c r="T52" i="30"/>
  <c r="Z51" i="30"/>
  <c r="S51" i="30"/>
  <c r="W51" i="30"/>
  <c r="X51" i="30"/>
  <c r="AH51" i="30"/>
  <c r="AC52" i="30"/>
  <c r="AI51" i="30"/>
  <c r="AG51" i="30"/>
  <c r="AF51" i="30"/>
  <c r="AI52" i="30"/>
  <c r="AH52" i="30"/>
  <c r="AG52" i="30"/>
  <c r="AF52" i="30"/>
  <c r="AV28" i="30"/>
  <c r="AV32" i="30" s="1"/>
  <c r="AU24" i="30"/>
  <c r="E50" i="29"/>
  <c r="Q9" i="28"/>
  <c r="Q55" i="28" s="1"/>
  <c r="N57" i="28" s="1"/>
  <c r="AI9" i="28"/>
  <c r="AI55" i="28" s="1"/>
  <c r="AF57" i="28" s="1"/>
  <c r="K9" i="28"/>
  <c r="K55" i="28" s="1"/>
  <c r="H57" i="28" s="1"/>
  <c r="AC9" i="28"/>
  <c r="AC55" i="28" s="1"/>
  <c r="Z57" i="28" s="1"/>
  <c r="AH54" i="28"/>
  <c r="AB54" i="28"/>
  <c r="AH9" i="28"/>
  <c r="AH55" i="28" s="1"/>
  <c r="AH58" i="28" s="1"/>
  <c r="V9" i="28"/>
  <c r="V55" i="28" s="1"/>
  <c r="V58" i="28" s="1"/>
  <c r="AB9" i="28"/>
  <c r="AB55" i="28" s="1"/>
  <c r="AB58" i="28" s="1"/>
  <c r="W9" i="28"/>
  <c r="W55" i="28" s="1"/>
  <c r="T57" i="28" s="1"/>
  <c r="E9" i="28"/>
  <c r="E55" i="28" s="1"/>
  <c r="D53" i="28" s="1"/>
  <c r="P54" i="28"/>
  <c r="J54" i="28"/>
  <c r="BA54" i="28" s="1"/>
  <c r="P9" i="28"/>
  <c r="P55" i="28" s="1"/>
  <c r="J9" i="28"/>
  <c r="J55" i="28" s="1"/>
  <c r="J58" i="28" s="1"/>
  <c r="D54" i="28"/>
  <c r="AX54" i="28" s="1"/>
  <c r="D9" i="28"/>
  <c r="D55" i="28" s="1"/>
  <c r="D52" i="28" s="1"/>
  <c r="K90" i="29"/>
  <c r="AB87" i="29"/>
  <c r="AB90" i="29" s="1"/>
  <c r="BA88" i="29"/>
  <c r="AH87" i="29"/>
  <c r="AG90" i="29" s="1"/>
  <c r="AI90" i="29"/>
  <c r="AX83" i="29"/>
  <c r="AX89" i="29"/>
  <c r="B90" i="29"/>
  <c r="BD88" i="29"/>
  <c r="P87" i="29"/>
  <c r="P90" i="29" s="1"/>
  <c r="Q90" i="29"/>
  <c r="E90" i="29"/>
  <c r="D87" i="29"/>
  <c r="D90" i="29" s="1"/>
  <c r="AX88" i="29"/>
  <c r="W90" i="29"/>
  <c r="BG88" i="29"/>
  <c r="V87" i="29"/>
  <c r="V90" i="29" s="1"/>
  <c r="BA89" i="29"/>
  <c r="H90" i="29"/>
  <c r="J87" i="29"/>
  <c r="J90" i="29" s="1"/>
  <c r="BG89" i="29"/>
  <c r="BD89" i="29"/>
  <c r="AC90" i="29"/>
  <c r="AX84" i="29"/>
  <c r="D82" i="29"/>
  <c r="C85" i="29" s="1"/>
  <c r="B85" i="29"/>
  <c r="N80" i="29"/>
  <c r="BD79" i="29"/>
  <c r="BA84" i="29"/>
  <c r="H85" i="29"/>
  <c r="K85" i="29"/>
  <c r="BA83" i="29"/>
  <c r="J82" i="29"/>
  <c r="I85" i="29" s="1"/>
  <c r="AB82" i="29"/>
  <c r="AB85" i="29" s="1"/>
  <c r="AC85" i="29"/>
  <c r="T85" i="29"/>
  <c r="BG84" i="29"/>
  <c r="E85" i="29"/>
  <c r="W85" i="29"/>
  <c r="BG83" i="29"/>
  <c r="V82" i="29"/>
  <c r="U85" i="29" s="1"/>
  <c r="Z85" i="29"/>
  <c r="BD83" i="29"/>
  <c r="P82" i="29"/>
  <c r="O85" i="29" s="1"/>
  <c r="Q85" i="29"/>
  <c r="AH82" i="29"/>
  <c r="AG85" i="29" s="1"/>
  <c r="AI85" i="29"/>
  <c r="BD84" i="29"/>
  <c r="BD78" i="29"/>
  <c r="P77" i="29"/>
  <c r="O80" i="29" s="1"/>
  <c r="Q80" i="29"/>
  <c r="AH77" i="29"/>
  <c r="AH80" i="29" s="1"/>
  <c r="AI80" i="29"/>
  <c r="AX79" i="29"/>
  <c r="B80" i="29"/>
  <c r="N75" i="29"/>
  <c r="BD74" i="29"/>
  <c r="E80" i="29"/>
  <c r="AX78" i="29"/>
  <c r="D77" i="29"/>
  <c r="C80" i="29" s="1"/>
  <c r="W80" i="29"/>
  <c r="BG78" i="29"/>
  <c r="V77" i="29"/>
  <c r="V80" i="29" s="1"/>
  <c r="BA79" i="29"/>
  <c r="H80" i="29"/>
  <c r="K80" i="29"/>
  <c r="BA78" i="29"/>
  <c r="J77" i="29"/>
  <c r="J80" i="29" s="1"/>
  <c r="AB77" i="29"/>
  <c r="AB80" i="29" s="1"/>
  <c r="AC80" i="29"/>
  <c r="T80" i="29"/>
  <c r="BG79" i="29"/>
  <c r="BD73" i="29"/>
  <c r="P72" i="29"/>
  <c r="O75" i="29" s="1"/>
  <c r="Q75" i="29"/>
  <c r="AH72" i="29"/>
  <c r="AG75" i="29" s="1"/>
  <c r="AI75" i="29"/>
  <c r="AX74" i="29"/>
  <c r="B75" i="29"/>
  <c r="E75" i="29"/>
  <c r="D72" i="29"/>
  <c r="D75" i="29" s="1"/>
  <c r="AX73" i="29"/>
  <c r="W75" i="29"/>
  <c r="BG73" i="29"/>
  <c r="V72" i="29"/>
  <c r="V75" i="29" s="1"/>
  <c r="BA74" i="29"/>
  <c r="H75" i="29"/>
  <c r="K75" i="29"/>
  <c r="BA73" i="29"/>
  <c r="J72" i="29"/>
  <c r="J75" i="29" s="1"/>
  <c r="AB72" i="29"/>
  <c r="AB75" i="29" s="1"/>
  <c r="AC75" i="29"/>
  <c r="T75" i="29"/>
  <c r="BG74" i="29"/>
  <c r="AB67" i="29"/>
  <c r="AA70" i="29" s="1"/>
  <c r="AC70" i="29"/>
  <c r="Q70" i="29"/>
  <c r="BD68" i="29"/>
  <c r="P67" i="29"/>
  <c r="O70" i="29" s="1"/>
  <c r="AH67" i="29"/>
  <c r="AG70" i="29" s="1"/>
  <c r="AI70" i="29"/>
  <c r="AX69" i="29"/>
  <c r="B70" i="29"/>
  <c r="BA68" i="29"/>
  <c r="K70" i="29"/>
  <c r="J67" i="29"/>
  <c r="I70" i="29" s="1"/>
  <c r="E70" i="29"/>
  <c r="AX68" i="29"/>
  <c r="D67" i="29"/>
  <c r="D70" i="29" s="1"/>
  <c r="W70" i="29"/>
  <c r="BG68" i="29"/>
  <c r="BE70" i="29" s="1"/>
  <c r="V67" i="29"/>
  <c r="V70" i="29" s="1"/>
  <c r="BA69" i="29"/>
  <c r="H70" i="29"/>
  <c r="T70" i="29"/>
  <c r="BD69" i="29"/>
  <c r="E65" i="29"/>
  <c r="AX63" i="29"/>
  <c r="D62" i="29"/>
  <c r="C65" i="29" s="1"/>
  <c r="BD63" i="29"/>
  <c r="P62" i="29"/>
  <c r="O65" i="29" s="1"/>
  <c r="Q65" i="29"/>
  <c r="AH62" i="29"/>
  <c r="AG65" i="29" s="1"/>
  <c r="AI65" i="29"/>
  <c r="AX64" i="29"/>
  <c r="B65" i="29"/>
  <c r="N65" i="29"/>
  <c r="BD64" i="29"/>
  <c r="W65" i="29"/>
  <c r="BG63" i="29"/>
  <c r="V62" i="29"/>
  <c r="V65" i="29" s="1"/>
  <c r="K65" i="29"/>
  <c r="BA63" i="29"/>
  <c r="J62" i="29"/>
  <c r="J65" i="29" s="1"/>
  <c r="AB62" i="29"/>
  <c r="AB65" i="29" s="1"/>
  <c r="AC65" i="29"/>
  <c r="T65" i="29"/>
  <c r="BG64" i="29"/>
  <c r="BA64" i="29"/>
  <c r="H65" i="29"/>
  <c r="BA59" i="29"/>
  <c r="H60" i="29"/>
  <c r="W60" i="29"/>
  <c r="BG58" i="29"/>
  <c r="V57" i="29"/>
  <c r="V60" i="29" s="1"/>
  <c r="K60" i="29"/>
  <c r="BA58" i="29"/>
  <c r="J57" i="29"/>
  <c r="J60" i="29" s="1"/>
  <c r="AB57" i="29"/>
  <c r="AB60" i="29" s="1"/>
  <c r="AC60" i="29"/>
  <c r="T60" i="29"/>
  <c r="BG59" i="29"/>
  <c r="E60" i="29"/>
  <c r="AX58" i="29"/>
  <c r="D57" i="29"/>
  <c r="D60" i="29" s="1"/>
  <c r="BD58" i="29"/>
  <c r="P57" i="29"/>
  <c r="P60" i="29" s="1"/>
  <c r="Q60" i="29"/>
  <c r="AH57" i="29"/>
  <c r="AG60" i="29" s="1"/>
  <c r="AI60" i="29"/>
  <c r="AX59" i="29"/>
  <c r="B60" i="29"/>
  <c r="BD59" i="29"/>
  <c r="AX54" i="29"/>
  <c r="E55" i="29"/>
  <c r="AI54" i="29"/>
  <c r="AF55" i="29" s="1"/>
  <c r="AC54" i="29"/>
  <c r="Z55" i="29" s="1"/>
  <c r="W54" i="29"/>
  <c r="Q53" i="29"/>
  <c r="BD53" i="29" s="1"/>
  <c r="Q54" i="29"/>
  <c r="K53" i="29"/>
  <c r="K54" i="29"/>
  <c r="V47" i="29"/>
  <c r="U50" i="29" s="1"/>
  <c r="A53" i="29"/>
  <c r="T50" i="29"/>
  <c r="W50" i="29"/>
  <c r="K50" i="29"/>
  <c r="J47" i="29"/>
  <c r="I50" i="29" s="1"/>
  <c r="AI50" i="29"/>
  <c r="AH47" i="29"/>
  <c r="AH50" i="29" s="1"/>
  <c r="BG53" i="29"/>
  <c r="D47" i="29"/>
  <c r="D50" i="29" s="1"/>
  <c r="P47" i="29"/>
  <c r="P50" i="29" s="1"/>
  <c r="Q50" i="29"/>
  <c r="AC50" i="29"/>
  <c r="AX53" i="29"/>
  <c r="D52" i="29"/>
  <c r="D55" i="29" s="1"/>
  <c r="AB47" i="29"/>
  <c r="AA50" i="29" s="1"/>
  <c r="AH76" i="28"/>
  <c r="AX90" i="28"/>
  <c r="BA90" i="28"/>
  <c r="AX81" i="28"/>
  <c r="BG90" i="28"/>
  <c r="BD90" i="28"/>
  <c r="BA81" i="28"/>
  <c r="BG81" i="28"/>
  <c r="BD81" i="28"/>
  <c r="BD73" i="28"/>
  <c r="S48" i="28"/>
  <c r="J62" i="28"/>
  <c r="J66" i="28" s="1"/>
  <c r="E75" i="28"/>
  <c r="V71" i="28"/>
  <c r="V75" i="28" s="1"/>
  <c r="P76" i="28"/>
  <c r="AC75" i="28"/>
  <c r="AC77" i="28" s="1"/>
  <c r="BG73" i="28"/>
  <c r="BA73" i="28"/>
  <c r="T75" i="28"/>
  <c r="J76" i="28"/>
  <c r="V76" i="28"/>
  <c r="AX73" i="28"/>
  <c r="P61" i="28"/>
  <c r="O67" i="28" s="1"/>
  <c r="AH67" i="28"/>
  <c r="AH62" i="28"/>
  <c r="AG66" i="28" s="1"/>
  <c r="BA63" i="28"/>
  <c r="AX64" i="28"/>
  <c r="V67" i="28"/>
  <c r="BD64" i="28"/>
  <c r="E66" i="28"/>
  <c r="P67" i="28"/>
  <c r="AC66" i="28"/>
  <c r="AC68" i="28" s="1"/>
  <c r="AH61" i="28"/>
  <c r="AF67" i="28" s="1"/>
  <c r="J61" i="28"/>
  <c r="I67" i="28" s="1"/>
  <c r="P62" i="28"/>
  <c r="P66" i="28" s="1"/>
  <c r="BA64" i="28"/>
  <c r="J70" i="28"/>
  <c r="I76" i="28" s="1"/>
  <c r="BA72" i="28"/>
  <c r="AH70" i="28"/>
  <c r="AG76" i="28" s="1"/>
  <c r="J67" i="28"/>
  <c r="P70" i="28"/>
  <c r="N76" i="28" s="1"/>
  <c r="BG72" i="28"/>
  <c r="V70" i="28"/>
  <c r="U76" i="28" s="1"/>
  <c r="AB61" i="28"/>
  <c r="Z67" i="28" s="1"/>
  <c r="BG64" i="28"/>
  <c r="J71" i="28"/>
  <c r="J75" i="28" s="1"/>
  <c r="P71" i="28"/>
  <c r="P75" i="28" s="1"/>
  <c r="Z84" i="28"/>
  <c r="BA82" i="28"/>
  <c r="AX82" i="28"/>
  <c r="B84" i="28"/>
  <c r="J85" i="28"/>
  <c r="J79" i="28"/>
  <c r="I85" i="28" s="1"/>
  <c r="V85" i="28"/>
  <c r="V79" i="28"/>
  <c r="U85" i="28" s="1"/>
  <c r="AH85" i="28"/>
  <c r="AH79" i="28"/>
  <c r="AF85" i="28" s="1"/>
  <c r="E84" i="28"/>
  <c r="E86" i="28" s="1"/>
  <c r="D80" i="28"/>
  <c r="D84" i="28" s="1"/>
  <c r="D79" i="28"/>
  <c r="C85" i="28" s="1"/>
  <c r="D85" i="28"/>
  <c r="AB79" i="28"/>
  <c r="AA85" i="28" s="1"/>
  <c r="AB85" i="28"/>
  <c r="P85" i="28"/>
  <c r="P79" i="28"/>
  <c r="O85" i="28" s="1"/>
  <c r="AF84" i="28"/>
  <c r="V80" i="28"/>
  <c r="V84" i="28" s="1"/>
  <c r="H75" i="28"/>
  <c r="BD72" i="28"/>
  <c r="Q75" i="28"/>
  <c r="Q77" i="28" s="1"/>
  <c r="AI75" i="28"/>
  <c r="AI77" i="28" s="1"/>
  <c r="D76" i="28"/>
  <c r="AB76" i="28"/>
  <c r="AB70" i="28"/>
  <c r="Z76" i="28" s="1"/>
  <c r="AB71" i="28"/>
  <c r="AB75" i="28" s="1"/>
  <c r="K75" i="28"/>
  <c r="K77" i="28" s="1"/>
  <c r="AH71" i="28"/>
  <c r="AH75" i="28" s="1"/>
  <c r="N75" i="28"/>
  <c r="D70" i="28"/>
  <c r="B76" i="28" s="1"/>
  <c r="D71" i="28"/>
  <c r="D75" i="28" s="1"/>
  <c r="AX72" i="28"/>
  <c r="W75" i="28"/>
  <c r="W77" i="28" s="1"/>
  <c r="BD63" i="28"/>
  <c r="Q66" i="28"/>
  <c r="Q68" i="28" s="1"/>
  <c r="AI66" i="28"/>
  <c r="AI68" i="28" s="1"/>
  <c r="H66" i="28"/>
  <c r="V61" i="28"/>
  <c r="U67" i="28" s="1"/>
  <c r="V62" i="28"/>
  <c r="V66" i="28" s="1"/>
  <c r="BG63" i="28"/>
  <c r="B66" i="28"/>
  <c r="D67" i="28"/>
  <c r="AB67" i="28"/>
  <c r="AB62" i="28"/>
  <c r="AA66" i="28" s="1"/>
  <c r="K66" i="28"/>
  <c r="K68" i="28" s="1"/>
  <c r="N66" i="28"/>
  <c r="D61" i="28"/>
  <c r="B67" i="28" s="1"/>
  <c r="D62" i="28"/>
  <c r="D66" i="28" s="1"/>
  <c r="AX63" i="28"/>
  <c r="W66" i="28"/>
  <c r="W68" i="28" s="1"/>
  <c r="BG54" i="28"/>
  <c r="BD54" i="28"/>
  <c r="Q50" i="28"/>
  <c r="AI50" i="28"/>
  <c r="AH47" i="28"/>
  <c r="AH50" i="28" s="1"/>
  <c r="AC50" i="28"/>
  <c r="AB47" i="28"/>
  <c r="AB50" i="28" s="1"/>
  <c r="W50" i="28"/>
  <c r="V47" i="28"/>
  <c r="V50" i="28" s="1"/>
  <c r="P47" i="28"/>
  <c r="P50" i="28" s="1"/>
  <c r="K50" i="28"/>
  <c r="J47" i="28"/>
  <c r="J50" i="28" s="1"/>
  <c r="G3" i="28"/>
  <c r="M3" i="28" s="1"/>
  <c r="S3" i="28" s="1"/>
  <c r="Y3" i="28" s="1"/>
  <c r="AE3" i="28" s="1"/>
  <c r="A8" i="28" s="1"/>
  <c r="G8" i="28" s="1"/>
  <c r="AV26" i="28"/>
  <c r="AR26" i="28"/>
  <c r="AQ27" i="28"/>
  <c r="AU21" i="28"/>
  <c r="AT27" i="28" s="1"/>
  <c r="AU22" i="28"/>
  <c r="AU26" i="28" s="1"/>
  <c r="AU27" i="28"/>
  <c r="AU17" i="28"/>
  <c r="D47" i="28"/>
  <c r="D50" i="28" s="1"/>
  <c r="E50" i="28"/>
  <c r="AQ17" i="28"/>
  <c r="AU12" i="28"/>
  <c r="AU16" i="28" s="1"/>
  <c r="AU11" i="28"/>
  <c r="AS17" i="28" s="1"/>
  <c r="AV16" i="28"/>
  <c r="AU29" i="27"/>
  <c r="AU23" i="27"/>
  <c r="AT23" i="27" s="1"/>
  <c r="AR29" i="27" s="1"/>
  <c r="AV28" i="27"/>
  <c r="AV31" i="27" s="1"/>
  <c r="AU24" i="27"/>
  <c r="AT24" i="27" s="1"/>
  <c r="AT28" i="27" s="1"/>
  <c r="AS28" i="27"/>
  <c r="AT30" i="27"/>
  <c r="AU22" i="27"/>
  <c r="AS30" i="27" s="1"/>
  <c r="AU27" i="27"/>
  <c r="AH39" i="27"/>
  <c r="AH42" i="27" s="1"/>
  <c r="T40" i="27"/>
  <c r="AC3" i="27"/>
  <c r="AC40" i="27" s="1"/>
  <c r="AT12" i="27"/>
  <c r="AT16" i="27" s="1"/>
  <c r="AU17" i="27"/>
  <c r="AU16" i="27"/>
  <c r="AV16" i="27"/>
  <c r="AV18" i="27" s="1"/>
  <c r="AQ17" i="27"/>
  <c r="AR16" i="27"/>
  <c r="AU11" i="27"/>
  <c r="AT11" i="27" s="1"/>
  <c r="AR17" i="27" s="1"/>
  <c r="AG75" i="27"/>
  <c r="X75" i="27"/>
  <c r="AH79" i="27"/>
  <c r="AF87" i="27" s="1"/>
  <c r="AI85" i="27"/>
  <c r="AH81" i="27"/>
  <c r="AH85" i="27" s="1"/>
  <c r="AH86" i="27"/>
  <c r="AG87" i="27"/>
  <c r="AH80" i="27"/>
  <c r="AG80" i="27" s="1"/>
  <c r="AB60" i="27"/>
  <c r="AB64" i="27" s="1"/>
  <c r="AC64" i="27"/>
  <c r="AC87" i="27"/>
  <c r="AD51" i="27"/>
  <c r="AH45" i="27"/>
  <c r="AG45" i="27" s="1"/>
  <c r="AD74" i="27"/>
  <c r="AH68" i="27"/>
  <c r="AG68" i="27" s="1"/>
  <c r="AD86" i="27"/>
  <c r="AB72" i="27"/>
  <c r="AB76" i="27" s="1"/>
  <c r="AC76" i="27"/>
  <c r="AH62" i="27"/>
  <c r="AH57" i="27"/>
  <c r="AH61" i="27" s="1"/>
  <c r="AG63" i="27"/>
  <c r="AH55" i="27"/>
  <c r="AG55" i="27" s="1"/>
  <c r="AH56" i="27"/>
  <c r="AG56" i="27" s="1"/>
  <c r="AI61" i="27"/>
  <c r="AI50" i="27"/>
  <c r="AH69" i="27"/>
  <c r="AG69" i="27" s="1"/>
  <c r="AG73" i="27" s="1"/>
  <c r="AI73" i="27"/>
  <c r="AH74" i="27"/>
  <c r="AI42" i="27"/>
  <c r="AH46" i="27"/>
  <c r="AG46" i="27" s="1"/>
  <c r="AH51" i="27"/>
  <c r="AH67" i="27"/>
  <c r="AF75" i="27" s="1"/>
  <c r="Y62" i="27"/>
  <c r="Y57" i="27"/>
  <c r="X57" i="27" s="1"/>
  <c r="X63" i="27"/>
  <c r="Y55" i="27"/>
  <c r="X55" i="27" s="1"/>
  <c r="Y56" i="27"/>
  <c r="X62" i="27" s="1"/>
  <c r="Z61" i="27"/>
  <c r="Y79" i="27"/>
  <c r="X79" i="27" s="1"/>
  <c r="U87" i="27" s="1"/>
  <c r="Z85" i="27"/>
  <c r="Y81" i="27"/>
  <c r="X81" i="27" s="1"/>
  <c r="Y86" i="27"/>
  <c r="X87" i="27"/>
  <c r="Y80" i="27"/>
  <c r="X86" i="27" s="1"/>
  <c r="T64" i="27"/>
  <c r="S60" i="27"/>
  <c r="S64" i="27" s="1"/>
  <c r="S84" i="27"/>
  <c r="S88" i="27" s="1"/>
  <c r="T88" i="27"/>
  <c r="S72" i="27"/>
  <c r="S76" i="27" s="1"/>
  <c r="T76" i="27"/>
  <c r="U51" i="27"/>
  <c r="Y45" i="27"/>
  <c r="X51" i="27" s="1"/>
  <c r="U86" i="27"/>
  <c r="Z50" i="27"/>
  <c r="Y39" i="27"/>
  <c r="Y42" i="27" s="1"/>
  <c r="Z42" i="27"/>
  <c r="Y74" i="27"/>
  <c r="Y69" i="27"/>
  <c r="Y73" i="27" s="1"/>
  <c r="Z73" i="27"/>
  <c r="Y46" i="27"/>
  <c r="X46" i="27" s="1"/>
  <c r="Y51" i="27"/>
  <c r="Y67" i="27"/>
  <c r="X67" i="27" s="1"/>
  <c r="Y68" i="27"/>
  <c r="X68" i="27" s="1"/>
  <c r="Q73" i="27"/>
  <c r="P72" i="27" s="1"/>
  <c r="K88" i="27"/>
  <c r="J84" i="27"/>
  <c r="J88" i="27" s="1"/>
  <c r="Q85" i="27"/>
  <c r="O87" i="27"/>
  <c r="P86" i="27"/>
  <c r="P79" i="27"/>
  <c r="N87" i="27" s="1"/>
  <c r="P81" i="27"/>
  <c r="P85" i="27" s="1"/>
  <c r="P80" i="27"/>
  <c r="O80" i="27" s="1"/>
  <c r="N86" i="27" s="1"/>
  <c r="K76" i="27"/>
  <c r="J72" i="27"/>
  <c r="J76" i="27" s="1"/>
  <c r="O75" i="27"/>
  <c r="P74" i="27"/>
  <c r="P67" i="27"/>
  <c r="O67" i="27" s="1"/>
  <c r="M75" i="27" s="1"/>
  <c r="P69" i="27"/>
  <c r="P73" i="27" s="1"/>
  <c r="P68" i="27"/>
  <c r="O68" i="27" s="1"/>
  <c r="M74" i="27" s="1"/>
  <c r="K64" i="27"/>
  <c r="J60" i="27"/>
  <c r="J64" i="27" s="1"/>
  <c r="Q61" i="27"/>
  <c r="P56" i="27"/>
  <c r="O56" i="27" s="1"/>
  <c r="M62" i="27" s="1"/>
  <c r="P57" i="27"/>
  <c r="O57" i="27" s="1"/>
  <c r="P62" i="27"/>
  <c r="P55" i="27"/>
  <c r="O55" i="27" s="1"/>
  <c r="O63" i="27"/>
  <c r="M50" i="27"/>
  <c r="Q50" i="27"/>
  <c r="P46" i="27"/>
  <c r="O46" i="27" s="1"/>
  <c r="P51" i="27"/>
  <c r="P45" i="27"/>
  <c r="O51" i="27" s="1"/>
  <c r="Q42" i="27"/>
  <c r="P39" i="27"/>
  <c r="P42" i="27" s="1"/>
  <c r="G86" i="27"/>
  <c r="F87" i="27"/>
  <c r="H85" i="27"/>
  <c r="G81" i="27"/>
  <c r="G79" i="27"/>
  <c r="F79" i="27" s="1"/>
  <c r="D87" i="27" s="1"/>
  <c r="G80" i="27"/>
  <c r="F80" i="27" s="1"/>
  <c r="D86" i="27" s="1"/>
  <c r="G69" i="27"/>
  <c r="G73" i="27" s="1"/>
  <c r="F75" i="27"/>
  <c r="G74" i="27"/>
  <c r="G67" i="27"/>
  <c r="E75" i="27" s="1"/>
  <c r="H73" i="27"/>
  <c r="G68" i="27"/>
  <c r="F68" i="27" s="1"/>
  <c r="D74" i="27" s="1"/>
  <c r="G45" i="27"/>
  <c r="F51" i="27" s="1"/>
  <c r="BG48" i="27"/>
  <c r="AX71" i="27"/>
  <c r="BG71" i="27"/>
  <c r="F63" i="27"/>
  <c r="BA59" i="27"/>
  <c r="BG59" i="27"/>
  <c r="H50" i="27"/>
  <c r="G56" i="27"/>
  <c r="F56" i="27" s="1"/>
  <c r="AX48" i="27"/>
  <c r="AX59" i="27"/>
  <c r="BD59" i="27"/>
  <c r="BA48" i="27"/>
  <c r="K40" i="27"/>
  <c r="BG58" i="27"/>
  <c r="B40" i="27"/>
  <c r="BG47" i="27"/>
  <c r="BD82" i="27"/>
  <c r="BA70" i="27"/>
  <c r="BD47" i="27"/>
  <c r="H42" i="27"/>
  <c r="G39" i="27"/>
  <c r="G42" i="27" s="1"/>
  <c r="AX70" i="27"/>
  <c r="AX47" i="27"/>
  <c r="G51" i="27"/>
  <c r="G46" i="27"/>
  <c r="G50" i="27" s="1"/>
  <c r="AX82" i="27"/>
  <c r="BG82" i="27"/>
  <c r="BD83" i="27"/>
  <c r="BD71" i="27"/>
  <c r="BD48" i="27"/>
  <c r="BD58" i="27"/>
  <c r="BA58" i="27"/>
  <c r="BA82" i="27"/>
  <c r="BA83" i="27"/>
  <c r="BA47" i="27"/>
  <c r="G62" i="27"/>
  <c r="H61" i="27"/>
  <c r="AX58" i="27"/>
  <c r="G57" i="27"/>
  <c r="F57" i="27" s="1"/>
  <c r="E61" i="27" s="1"/>
  <c r="BG70" i="27"/>
  <c r="BA71" i="27"/>
  <c r="G55" i="27"/>
  <c r="E63" i="27" s="1"/>
  <c r="BD70" i="27"/>
  <c r="AX83" i="27"/>
  <c r="BG83" i="27"/>
  <c r="AT12" i="24"/>
  <c r="AS12" i="24" s="1"/>
  <c r="AT11" i="24"/>
  <c r="AS11" i="24" s="1"/>
  <c r="AQ17" i="24" s="1"/>
  <c r="AU16" i="24"/>
  <c r="AV18" i="24"/>
  <c r="AU15" i="24"/>
  <c r="AR17" i="24"/>
  <c r="AT16" i="24"/>
  <c r="AU17" i="24"/>
  <c r="AH79" i="24"/>
  <c r="AG79" i="24" s="1"/>
  <c r="AF79" i="24" s="1"/>
  <c r="AE83" i="24" s="1"/>
  <c r="BD80" i="24"/>
  <c r="Z83" i="24"/>
  <c r="Z87" i="24" s="1"/>
  <c r="Y79" i="24"/>
  <c r="X79" i="24" s="1"/>
  <c r="X83" i="24" s="1"/>
  <c r="P79" i="24"/>
  <c r="P83" i="24" s="1"/>
  <c r="BG80" i="24"/>
  <c r="AI83" i="24"/>
  <c r="Q83" i="24"/>
  <c r="G79" i="24"/>
  <c r="F79" i="24" s="1"/>
  <c r="AX80" i="24"/>
  <c r="H83" i="24"/>
  <c r="BA80" i="24"/>
  <c r="BG45" i="24"/>
  <c r="AX45" i="24"/>
  <c r="BD46" i="24"/>
  <c r="BD45" i="24"/>
  <c r="AX46" i="24"/>
  <c r="BG46" i="24"/>
  <c r="BA45" i="24"/>
  <c r="BA46" i="24"/>
  <c r="BA56" i="24"/>
  <c r="BG56" i="24"/>
  <c r="BD56" i="24"/>
  <c r="AX56" i="24"/>
  <c r="AG60" i="24"/>
  <c r="AH52" i="24"/>
  <c r="G53" i="24"/>
  <c r="F53" i="24" s="1"/>
  <c r="F60" i="24"/>
  <c r="H58" i="24"/>
  <c r="H61" i="24" s="1"/>
  <c r="AH59" i="24"/>
  <c r="G59" i="24"/>
  <c r="G52" i="24"/>
  <c r="F52" i="24" s="1"/>
  <c r="P49" i="24"/>
  <c r="G49" i="24"/>
  <c r="AH49" i="24"/>
  <c r="AI58" i="24"/>
  <c r="AI61" i="24" s="1"/>
  <c r="G54" i="24"/>
  <c r="F54" i="24" s="1"/>
  <c r="AH53" i="24"/>
  <c r="AH54" i="24"/>
  <c r="B8" i="24"/>
  <c r="K8" i="24" s="1"/>
  <c r="T8" i="24" s="1"/>
  <c r="AC8" i="24" s="1"/>
  <c r="B15" i="24" s="1"/>
  <c r="B39" i="24"/>
  <c r="K39" i="24"/>
  <c r="T39" i="24"/>
  <c r="Y49" i="24"/>
  <c r="Y44" i="24"/>
  <c r="X44" i="24" s="1"/>
  <c r="X48" i="24" s="1"/>
  <c r="Y43" i="24"/>
  <c r="X49" i="24" s="1"/>
  <c r="G43" i="24"/>
  <c r="F43" i="24" s="1"/>
  <c r="E49" i="24" s="1"/>
  <c r="P43" i="24"/>
  <c r="O43" i="24" s="1"/>
  <c r="N49" i="24" s="1"/>
  <c r="P44" i="24"/>
  <c r="O44" i="24" s="1"/>
  <c r="N44" i="24" s="1"/>
  <c r="N48" i="24" s="1"/>
  <c r="H48" i="24"/>
  <c r="H50" i="24" s="1"/>
  <c r="G44" i="24"/>
  <c r="G48" i="24" s="1"/>
  <c r="AI48" i="24"/>
  <c r="AI50" i="24" s="1"/>
  <c r="Z48" i="24"/>
  <c r="AH43" i="24"/>
  <c r="AG49" i="24" s="1"/>
  <c r="AH44" i="24"/>
  <c r="AG44" i="24" s="1"/>
  <c r="Q48" i="24"/>
  <c r="Q50" i="24" s="1"/>
  <c r="H41" i="24"/>
  <c r="AI41" i="24"/>
  <c r="AH38" i="24"/>
  <c r="Y38" i="24"/>
  <c r="Z41" i="24"/>
  <c r="P38" i="24"/>
  <c r="Q41" i="24"/>
  <c r="G38" i="24"/>
  <c r="AB3" i="30" l="1"/>
  <c r="S47" i="30"/>
  <c r="G13" i="29"/>
  <c r="A58" i="29"/>
  <c r="P97" i="30"/>
  <c r="AQ30" i="30"/>
  <c r="AR30" i="30"/>
  <c r="O84" i="30"/>
  <c r="AQ29" i="30"/>
  <c r="AO31" i="30"/>
  <c r="AT24" i="30"/>
  <c r="AS24" i="30" s="1"/>
  <c r="Z100" i="30"/>
  <c r="Y95" i="30"/>
  <c r="Q96" i="30"/>
  <c r="AF99" i="30"/>
  <c r="AI96" i="30"/>
  <c r="AG98" i="30"/>
  <c r="AH97" i="30"/>
  <c r="G97" i="30"/>
  <c r="E99" i="30"/>
  <c r="H96" i="30"/>
  <c r="F98" i="30"/>
  <c r="X98" i="30"/>
  <c r="N99" i="30"/>
  <c r="AH92" i="30"/>
  <c r="AG92" i="30" s="1"/>
  <c r="AF92" i="30" s="1"/>
  <c r="AE96" i="30" s="1"/>
  <c r="AH90" i="30"/>
  <c r="AG90" i="30" s="1"/>
  <c r="AF90" i="30" s="1"/>
  <c r="AC98" i="30" s="1"/>
  <c r="AH91" i="30"/>
  <c r="AG91" i="30" s="1"/>
  <c r="AF91" i="30" s="1"/>
  <c r="AH89" i="30"/>
  <c r="AG89" i="30" s="1"/>
  <c r="AF89" i="30" s="1"/>
  <c r="AC99" i="30" s="1"/>
  <c r="Y92" i="30"/>
  <c r="Y96" i="30" s="1"/>
  <c r="Y90" i="30"/>
  <c r="W98" i="30" s="1"/>
  <c r="Y91" i="30"/>
  <c r="Y89" i="30"/>
  <c r="P92" i="30"/>
  <c r="O92" i="30" s="1"/>
  <c r="P90" i="30"/>
  <c r="P91" i="30"/>
  <c r="P89" i="30"/>
  <c r="O89" i="30" s="1"/>
  <c r="N89" i="30" s="1"/>
  <c r="K99" i="30" s="1"/>
  <c r="G92" i="30"/>
  <c r="G90" i="30"/>
  <c r="G91" i="30"/>
  <c r="G89" i="30"/>
  <c r="Y78" i="30"/>
  <c r="X78" i="30" s="1"/>
  <c r="W78" i="30" s="1"/>
  <c r="Y76" i="30"/>
  <c r="X76" i="30" s="1"/>
  <c r="Y77" i="30"/>
  <c r="X77" i="30" s="1"/>
  <c r="W77" i="30" s="1"/>
  <c r="Y75" i="30"/>
  <c r="X75" i="30" s="1"/>
  <c r="W75" i="30" s="1"/>
  <c r="Q82" i="30"/>
  <c r="P78" i="30"/>
  <c r="O78" i="30" s="1"/>
  <c r="N78" i="30" s="1"/>
  <c r="P76" i="30"/>
  <c r="O76" i="30" s="1"/>
  <c r="N76" i="30" s="1"/>
  <c r="P77" i="30"/>
  <c r="O77" i="30" s="1"/>
  <c r="P75" i="30"/>
  <c r="O75" i="30" s="1"/>
  <c r="N75" i="30" s="1"/>
  <c r="K85" i="30" s="1"/>
  <c r="G78" i="30"/>
  <c r="F78" i="30" s="1"/>
  <c r="E78" i="30" s="1"/>
  <c r="G76" i="30"/>
  <c r="F76" i="30" s="1"/>
  <c r="E76" i="30" s="1"/>
  <c r="G77" i="30"/>
  <c r="F77" i="30" s="1"/>
  <c r="G75" i="30"/>
  <c r="F75" i="30" s="1"/>
  <c r="P83" i="30"/>
  <c r="AF85" i="30"/>
  <c r="H82" i="30"/>
  <c r="G83" i="30"/>
  <c r="F84" i="30"/>
  <c r="E85" i="30"/>
  <c r="AG84" i="30"/>
  <c r="N85" i="30"/>
  <c r="Z82" i="30"/>
  <c r="Y83" i="30"/>
  <c r="X84" i="30"/>
  <c r="W85" i="30"/>
  <c r="AI86" i="30"/>
  <c r="AH81" i="30"/>
  <c r="AH83" i="30"/>
  <c r="AH78" i="30"/>
  <c r="AH76" i="30"/>
  <c r="AF84" i="30" s="1"/>
  <c r="AH77" i="30"/>
  <c r="AG77" i="30" s="1"/>
  <c r="AF77" i="30" s="1"/>
  <c r="AE83" i="30" s="1"/>
  <c r="AH75" i="30"/>
  <c r="AE85" i="30" s="1"/>
  <c r="AH64" i="30"/>
  <c r="AG64" i="30" s="1"/>
  <c r="AF64" i="30" s="1"/>
  <c r="AH62" i="30"/>
  <c r="AG62" i="30" s="1"/>
  <c r="AF62" i="30" s="1"/>
  <c r="AH63" i="30"/>
  <c r="AG63" i="30" s="1"/>
  <c r="AF63" i="30" s="1"/>
  <c r="AH61" i="30"/>
  <c r="AG61" i="30" s="1"/>
  <c r="AF61" i="30" s="1"/>
  <c r="Y64" i="30"/>
  <c r="X64" i="30" s="1"/>
  <c r="W64" i="30" s="1"/>
  <c r="Y62" i="30"/>
  <c r="W70" i="30" s="1"/>
  <c r="Y63" i="30"/>
  <c r="X63" i="30" s="1"/>
  <c r="W63" i="30" s="1"/>
  <c r="Y61" i="30"/>
  <c r="X61" i="30" s="1"/>
  <c r="W61" i="30" s="1"/>
  <c r="O70" i="30"/>
  <c r="P64" i="30"/>
  <c r="O64" i="30" s="1"/>
  <c r="N64" i="30" s="1"/>
  <c r="P62" i="30"/>
  <c r="O62" i="30" s="1"/>
  <c r="N62" i="30" s="1"/>
  <c r="P63" i="30"/>
  <c r="O63" i="30" s="1"/>
  <c r="N63" i="30" s="1"/>
  <c r="P61" i="30"/>
  <c r="O61" i="30" s="1"/>
  <c r="N61" i="30" s="1"/>
  <c r="X70" i="30"/>
  <c r="Z68" i="30"/>
  <c r="Y67" i="30" s="1"/>
  <c r="F70" i="30"/>
  <c r="N71" i="30"/>
  <c r="Q68" i="30"/>
  <c r="P67" i="30" s="1"/>
  <c r="W71" i="30"/>
  <c r="E71" i="30"/>
  <c r="AI68" i="30"/>
  <c r="AH69" i="30"/>
  <c r="AG70" i="30"/>
  <c r="AF71" i="30"/>
  <c r="G69" i="30"/>
  <c r="Y69" i="30"/>
  <c r="P69" i="30"/>
  <c r="F56" i="30"/>
  <c r="H72" i="30"/>
  <c r="G67" i="30"/>
  <c r="G61" i="30"/>
  <c r="F61" i="30" s="1"/>
  <c r="E61" i="30" s="1"/>
  <c r="A71" i="30" s="1"/>
  <c r="G64" i="30"/>
  <c r="G62" i="30"/>
  <c r="F62" i="30" s="1"/>
  <c r="E62" i="30" s="1"/>
  <c r="B70" i="30" s="1"/>
  <c r="G63" i="30"/>
  <c r="F63" i="30" s="1"/>
  <c r="E63" i="30" s="1"/>
  <c r="D69" i="30" s="1"/>
  <c r="O56" i="30"/>
  <c r="X56" i="30"/>
  <c r="AG56" i="30"/>
  <c r="H54" i="30"/>
  <c r="G48" i="30"/>
  <c r="F48" i="30" s="1"/>
  <c r="E48" i="30" s="1"/>
  <c r="B56" i="30" s="1"/>
  <c r="G55" i="30"/>
  <c r="G49" i="30"/>
  <c r="E57" i="30"/>
  <c r="G47" i="30"/>
  <c r="G50" i="30"/>
  <c r="Q54" i="30"/>
  <c r="P48" i="30"/>
  <c r="O48" i="30" s="1"/>
  <c r="N48" i="30" s="1"/>
  <c r="L56" i="30" s="1"/>
  <c r="P55" i="30"/>
  <c r="P49" i="30"/>
  <c r="O55" i="30" s="1"/>
  <c r="N57" i="30"/>
  <c r="P47" i="30"/>
  <c r="O47" i="30" s="1"/>
  <c r="N47" i="30" s="1"/>
  <c r="P50" i="30"/>
  <c r="P54" i="30" s="1"/>
  <c r="AH49" i="30"/>
  <c r="AG49" i="30" s="1"/>
  <c r="Z54" i="30"/>
  <c r="Y48" i="30"/>
  <c r="X48" i="30" s="1"/>
  <c r="W48" i="30" s="1"/>
  <c r="U56" i="30" s="1"/>
  <c r="Y55" i="30"/>
  <c r="Y49" i="30"/>
  <c r="X49" i="30" s="1"/>
  <c r="W49" i="30" s="1"/>
  <c r="W57" i="30"/>
  <c r="Y47" i="30"/>
  <c r="V57" i="30" s="1"/>
  <c r="Y50" i="30"/>
  <c r="AH55" i="30"/>
  <c r="AH50" i="30"/>
  <c r="AG50" i="30" s="1"/>
  <c r="AG54" i="30" s="1"/>
  <c r="AH47" i="30"/>
  <c r="AG47" i="30" s="1"/>
  <c r="AF47" i="30" s="1"/>
  <c r="AC57" i="30" s="1"/>
  <c r="AF57" i="30"/>
  <c r="AI54" i="30"/>
  <c r="AH48" i="30"/>
  <c r="AG48" i="30" s="1"/>
  <c r="AF48" i="30" s="1"/>
  <c r="AD56" i="30" s="1"/>
  <c r="AU27" i="30"/>
  <c r="AT28" i="30"/>
  <c r="AU28" i="30"/>
  <c r="J52" i="28"/>
  <c r="I58" i="28" s="1"/>
  <c r="AB52" i="28"/>
  <c r="Z58" i="28" s="1"/>
  <c r="P53" i="28"/>
  <c r="P57" i="28" s="1"/>
  <c r="Q57" i="28"/>
  <c r="Q59" i="28" s="1"/>
  <c r="AB53" i="28"/>
  <c r="AB57" i="28" s="1"/>
  <c r="J53" i="28"/>
  <c r="I57" i="28" s="1"/>
  <c r="K57" i="28"/>
  <c r="J56" i="28" s="1"/>
  <c r="BA55" i="28"/>
  <c r="AY57" i="28" s="1"/>
  <c r="AC57" i="28"/>
  <c r="AB56" i="28" s="1"/>
  <c r="V53" i="28"/>
  <c r="U57" i="28" s="1"/>
  <c r="AH53" i="28"/>
  <c r="AG57" i="28" s="1"/>
  <c r="W57" i="28"/>
  <c r="W59" i="28" s="1"/>
  <c r="AI57" i="28"/>
  <c r="AI59" i="28" s="1"/>
  <c r="BD55" i="28"/>
  <c r="BB57" i="28" s="1"/>
  <c r="C58" i="28"/>
  <c r="AH52" i="28"/>
  <c r="AG58" i="28" s="1"/>
  <c r="V52" i="28"/>
  <c r="U58" i="28" s="1"/>
  <c r="P58" i="28"/>
  <c r="BG55" i="28"/>
  <c r="BE57" i="28" s="1"/>
  <c r="C57" i="28"/>
  <c r="P52" i="28"/>
  <c r="O58" i="28" s="1"/>
  <c r="B57" i="28"/>
  <c r="AX55" i="28"/>
  <c r="AV57" i="28" s="1"/>
  <c r="D58" i="28"/>
  <c r="E57" i="28"/>
  <c r="D56" i="28" s="1"/>
  <c r="AV70" i="29"/>
  <c r="AA90" i="29"/>
  <c r="BB80" i="29"/>
  <c r="P80" i="29"/>
  <c r="AA85" i="29"/>
  <c r="P85" i="29"/>
  <c r="AV85" i="29"/>
  <c r="BB75" i="29"/>
  <c r="BB85" i="29"/>
  <c r="BB90" i="29"/>
  <c r="BE90" i="29"/>
  <c r="U90" i="29"/>
  <c r="U60" i="29"/>
  <c r="O90" i="29"/>
  <c r="P75" i="29"/>
  <c r="AG80" i="29"/>
  <c r="AV90" i="29"/>
  <c r="AH90" i="29"/>
  <c r="C90" i="29"/>
  <c r="I90" i="29"/>
  <c r="V85" i="29"/>
  <c r="AY90" i="29"/>
  <c r="AH75" i="29"/>
  <c r="AV80" i="29"/>
  <c r="U80" i="29"/>
  <c r="D65" i="29"/>
  <c r="BE85" i="29"/>
  <c r="D85" i="29"/>
  <c r="D80" i="29"/>
  <c r="AH85" i="29"/>
  <c r="J85" i="29"/>
  <c r="AY75" i="29"/>
  <c r="AA80" i="29"/>
  <c r="AY85" i="29"/>
  <c r="BB70" i="29"/>
  <c r="BE80" i="29"/>
  <c r="AV75" i="29"/>
  <c r="I80" i="29"/>
  <c r="AY80" i="29"/>
  <c r="AH70" i="29"/>
  <c r="BE75" i="29"/>
  <c r="O60" i="29"/>
  <c r="BE60" i="29"/>
  <c r="AA75" i="29"/>
  <c r="U75" i="29"/>
  <c r="AB70" i="29"/>
  <c r="AY70" i="29"/>
  <c r="C75" i="29"/>
  <c r="I75" i="29"/>
  <c r="AH65" i="29"/>
  <c r="BE65" i="29"/>
  <c r="U65" i="29"/>
  <c r="U70" i="29"/>
  <c r="P70" i="29"/>
  <c r="C70" i="29"/>
  <c r="J70" i="29"/>
  <c r="AY65" i="29"/>
  <c r="AV60" i="29"/>
  <c r="AA60" i="29"/>
  <c r="P65" i="29"/>
  <c r="BB65" i="29"/>
  <c r="AY60" i="29"/>
  <c r="AA65" i="29"/>
  <c r="AH52" i="29"/>
  <c r="AG55" i="29" s="1"/>
  <c r="C60" i="29"/>
  <c r="BB60" i="29"/>
  <c r="I65" i="29"/>
  <c r="AV65" i="29"/>
  <c r="AH60" i="29"/>
  <c r="I60" i="29"/>
  <c r="AB52" i="29"/>
  <c r="AB55" i="29" s="1"/>
  <c r="T55" i="29"/>
  <c r="BG54" i="29"/>
  <c r="BE55" i="29" s="1"/>
  <c r="N55" i="29"/>
  <c r="BD54" i="29"/>
  <c r="BB55" i="29" s="1"/>
  <c r="H55" i="29"/>
  <c r="BA54" i="29"/>
  <c r="AI55" i="29"/>
  <c r="V52" i="29"/>
  <c r="V55" i="29" s="1"/>
  <c r="W55" i="29"/>
  <c r="AC55" i="29"/>
  <c r="Q55" i="29"/>
  <c r="K55" i="29"/>
  <c r="P52" i="29"/>
  <c r="P55" i="29" s="1"/>
  <c r="J52" i="29"/>
  <c r="J55" i="29" s="1"/>
  <c r="BA53" i="29"/>
  <c r="C55" i="29"/>
  <c r="AV55" i="29"/>
  <c r="AB50" i="29"/>
  <c r="J50" i="29"/>
  <c r="O50" i="29"/>
  <c r="V50" i="29"/>
  <c r="AV75" i="28"/>
  <c r="BB75" i="28"/>
  <c r="AG50" i="29"/>
  <c r="G53" i="29"/>
  <c r="AB74" i="28"/>
  <c r="AA74" i="28" s="1"/>
  <c r="C50" i="29"/>
  <c r="BE75" i="28"/>
  <c r="D74" i="28"/>
  <c r="D77" i="28" s="1"/>
  <c r="E77" i="28"/>
  <c r="D65" i="28"/>
  <c r="D68" i="28" s="1"/>
  <c r="E68" i="28"/>
  <c r="AU25" i="28"/>
  <c r="AU28" i="28" s="1"/>
  <c r="AV28" i="28"/>
  <c r="H84" i="28"/>
  <c r="AG67" i="28"/>
  <c r="I66" i="28"/>
  <c r="N67" i="28"/>
  <c r="AB65" i="28"/>
  <c r="T76" i="28"/>
  <c r="O76" i="28"/>
  <c r="AY75" i="28"/>
  <c r="AH66" i="28"/>
  <c r="U75" i="28"/>
  <c r="AA67" i="28"/>
  <c r="Y48" i="28"/>
  <c r="C84" i="28"/>
  <c r="J80" i="28"/>
  <c r="I84" i="28" s="1"/>
  <c r="AY66" i="28"/>
  <c r="AF76" i="28"/>
  <c r="I75" i="28"/>
  <c r="Z85" i="28"/>
  <c r="BE66" i="28"/>
  <c r="AV66" i="28"/>
  <c r="C66" i="28"/>
  <c r="B85" i="28"/>
  <c r="T85" i="28"/>
  <c r="O66" i="28"/>
  <c r="AY84" i="28"/>
  <c r="K84" i="28"/>
  <c r="K86" i="28" s="1"/>
  <c r="T67" i="28"/>
  <c r="H67" i="28"/>
  <c r="AB80" i="28"/>
  <c r="AB84" i="28" s="1"/>
  <c r="BB66" i="28"/>
  <c r="AC84" i="28"/>
  <c r="AC86" i="28" s="1"/>
  <c r="O75" i="28"/>
  <c r="C75" i="28"/>
  <c r="AA76" i="28"/>
  <c r="N85" i="28"/>
  <c r="H76" i="28"/>
  <c r="AG85" i="28"/>
  <c r="AV84" i="28"/>
  <c r="AI84" i="28"/>
  <c r="AH80" i="28"/>
  <c r="AG84" i="28" s="1"/>
  <c r="D83" i="28"/>
  <c r="D86" i="28" s="1"/>
  <c r="BD82" i="28"/>
  <c r="BB84" i="28" s="1"/>
  <c r="N84" i="28"/>
  <c r="T84" i="28"/>
  <c r="BG82" i="28"/>
  <c r="BE84" i="28" s="1"/>
  <c r="P80" i="28"/>
  <c r="O84" i="28" s="1"/>
  <c r="H85" i="28"/>
  <c r="Q84" i="28"/>
  <c r="Q86" i="28" s="1"/>
  <c r="U84" i="28"/>
  <c r="W84" i="28"/>
  <c r="W86" i="28" s="1"/>
  <c r="C76" i="28"/>
  <c r="V74" i="28"/>
  <c r="V77" i="28" s="1"/>
  <c r="AH74" i="28"/>
  <c r="AH77" i="28" s="1"/>
  <c r="AA75" i="28"/>
  <c r="J74" i="28"/>
  <c r="J77" i="28" s="1"/>
  <c r="P74" i="28"/>
  <c r="P77" i="28" s="1"/>
  <c r="AG75" i="28"/>
  <c r="P65" i="28"/>
  <c r="P68" i="28" s="1"/>
  <c r="V65" i="28"/>
  <c r="V68" i="28" s="1"/>
  <c r="C67" i="28"/>
  <c r="AB66" i="28"/>
  <c r="U66" i="28"/>
  <c r="AH65" i="28"/>
  <c r="J65" i="28"/>
  <c r="J68" i="28" s="1"/>
  <c r="M8" i="28"/>
  <c r="G54" i="28"/>
  <c r="D57" i="28"/>
  <c r="B58" i="28"/>
  <c r="AG50" i="28"/>
  <c r="U50" i="28"/>
  <c r="AA50" i="28"/>
  <c r="O50" i="28"/>
  <c r="I50" i="28"/>
  <c r="AT26" i="28"/>
  <c r="C50" i="28"/>
  <c r="AS27" i="28"/>
  <c r="AT25" i="28"/>
  <c r="AT16" i="28"/>
  <c r="AT17" i="28"/>
  <c r="AV18" i="28"/>
  <c r="AU15" i="28"/>
  <c r="AR17" i="28"/>
  <c r="A54" i="28"/>
  <c r="AG39" i="27"/>
  <c r="AG42" i="27" s="1"/>
  <c r="AS16" i="27"/>
  <c r="AU28" i="27"/>
  <c r="AT22" i="27"/>
  <c r="AR30" i="27" s="1"/>
  <c r="AS29" i="27"/>
  <c r="AG86" i="27"/>
  <c r="AT29" i="27"/>
  <c r="AU31" i="27"/>
  <c r="AT27" i="27"/>
  <c r="AU15" i="27"/>
  <c r="AG79" i="27"/>
  <c r="AD87" i="27" s="1"/>
  <c r="AS17" i="27"/>
  <c r="W87" i="27"/>
  <c r="AT17" i="27"/>
  <c r="AU18" i="27"/>
  <c r="AT15" i="27"/>
  <c r="AH73" i="27"/>
  <c r="AG81" i="27"/>
  <c r="AF85" i="27" s="1"/>
  <c r="Q76" i="27"/>
  <c r="AF63" i="27"/>
  <c r="AG57" i="27"/>
  <c r="AG61" i="27" s="1"/>
  <c r="AF74" i="27"/>
  <c r="AE74" i="27"/>
  <c r="X85" i="27"/>
  <c r="W85" i="27"/>
  <c r="AG50" i="27"/>
  <c r="AF50" i="27"/>
  <c r="AF51" i="27"/>
  <c r="AE51" i="27"/>
  <c r="AE86" i="27"/>
  <c r="AF86" i="27"/>
  <c r="AE62" i="27"/>
  <c r="AF62" i="27"/>
  <c r="AE63" i="27"/>
  <c r="AD63" i="27"/>
  <c r="X45" i="27"/>
  <c r="W51" i="27" s="1"/>
  <c r="Y85" i="27"/>
  <c r="AH72" i="27"/>
  <c r="AI76" i="27"/>
  <c r="AG62" i="27"/>
  <c r="AG67" i="27"/>
  <c r="AH50" i="27"/>
  <c r="AF73" i="27"/>
  <c r="AB84" i="27"/>
  <c r="AB88" i="27" s="1"/>
  <c r="AC88" i="27"/>
  <c r="AG74" i="27"/>
  <c r="X39" i="27"/>
  <c r="X42" i="27" s="1"/>
  <c r="AG51" i="27"/>
  <c r="AH49" i="27"/>
  <c r="AI52" i="27"/>
  <c r="AH84" i="27"/>
  <c r="AI88" i="27"/>
  <c r="Y50" i="27"/>
  <c r="Y61" i="27"/>
  <c r="AI64" i="27"/>
  <c r="AH60" i="27"/>
  <c r="U63" i="27"/>
  <c r="V63" i="27"/>
  <c r="X61" i="27"/>
  <c r="W61" i="27"/>
  <c r="W74" i="27"/>
  <c r="V74" i="27"/>
  <c r="W50" i="27"/>
  <c r="X50" i="27"/>
  <c r="V75" i="27"/>
  <c r="U75" i="27"/>
  <c r="Y72" i="27"/>
  <c r="Z76" i="27"/>
  <c r="X74" i="27"/>
  <c r="W63" i="27"/>
  <c r="W75" i="27"/>
  <c r="X69" i="27"/>
  <c r="X80" i="27"/>
  <c r="X56" i="27"/>
  <c r="V87" i="27"/>
  <c r="Y84" i="27"/>
  <c r="Z88" i="27"/>
  <c r="Y49" i="27"/>
  <c r="Z52" i="27"/>
  <c r="Y60" i="27"/>
  <c r="Z64" i="27"/>
  <c r="N75" i="27"/>
  <c r="O86" i="27"/>
  <c r="P84" i="27"/>
  <c r="Q88" i="27"/>
  <c r="O81" i="27"/>
  <c r="O79" i="27"/>
  <c r="M86" i="27"/>
  <c r="N74" i="27"/>
  <c r="O72" i="27"/>
  <c r="P76" i="27"/>
  <c r="O69" i="27"/>
  <c r="L75" i="27"/>
  <c r="O74" i="27"/>
  <c r="O62" i="27"/>
  <c r="M63" i="27"/>
  <c r="L63" i="27"/>
  <c r="N63" i="27"/>
  <c r="O61" i="27"/>
  <c r="N61" i="27"/>
  <c r="N62" i="27"/>
  <c r="P61" i="27"/>
  <c r="Q64" i="27"/>
  <c r="P60" i="27"/>
  <c r="P50" i="27"/>
  <c r="N50" i="27"/>
  <c r="O50" i="27"/>
  <c r="O45" i="27"/>
  <c r="Q52" i="27"/>
  <c r="P49" i="27"/>
  <c r="F69" i="27"/>
  <c r="E73" i="27" s="1"/>
  <c r="O39" i="27"/>
  <c r="F81" i="27"/>
  <c r="G85" i="27"/>
  <c r="E87" i="27"/>
  <c r="E86" i="27"/>
  <c r="G84" i="27"/>
  <c r="H88" i="27"/>
  <c r="F86" i="27"/>
  <c r="C87" i="27"/>
  <c r="E74" i="27"/>
  <c r="BE73" i="27"/>
  <c r="F67" i="27"/>
  <c r="F74" i="27"/>
  <c r="G72" i="27"/>
  <c r="H76" i="27"/>
  <c r="D62" i="27"/>
  <c r="F45" i="27"/>
  <c r="D51" i="27" s="1"/>
  <c r="AV61" i="27"/>
  <c r="BB61" i="27"/>
  <c r="AY61" i="27"/>
  <c r="AV50" i="27"/>
  <c r="AV73" i="27"/>
  <c r="BB73" i="27"/>
  <c r="BE50" i="27"/>
  <c r="BE61" i="27"/>
  <c r="F62" i="27"/>
  <c r="C62" i="27"/>
  <c r="H52" i="27"/>
  <c r="G49" i="27"/>
  <c r="F49" i="27" s="1"/>
  <c r="E62" i="27"/>
  <c r="F55" i="27"/>
  <c r="C63" i="27" s="1"/>
  <c r="F61" i="27"/>
  <c r="BB85" i="27"/>
  <c r="F46" i="27"/>
  <c r="E50" i="27" s="1"/>
  <c r="F39" i="27"/>
  <c r="E42" i="27" s="1"/>
  <c r="H64" i="27"/>
  <c r="G60" i="27"/>
  <c r="G61" i="27"/>
  <c r="BB50" i="27"/>
  <c r="BE85" i="27"/>
  <c r="AY50" i="27"/>
  <c r="AY85" i="27"/>
  <c r="AV85" i="27"/>
  <c r="AY73" i="27"/>
  <c r="AH83" i="24"/>
  <c r="AS16" i="24"/>
  <c r="AR16" i="24"/>
  <c r="AS17" i="24"/>
  <c r="AT15" i="24"/>
  <c r="AU18" i="24"/>
  <c r="Y82" i="24"/>
  <c r="AG83" i="24"/>
  <c r="Y83" i="24"/>
  <c r="W79" i="24"/>
  <c r="O79" i="24"/>
  <c r="G83" i="24"/>
  <c r="B45" i="24"/>
  <c r="K45" i="24" s="1"/>
  <c r="T45" i="24" s="1"/>
  <c r="AC45" i="24" s="1"/>
  <c r="E79" i="24"/>
  <c r="F83" i="24"/>
  <c r="AH82" i="24"/>
  <c r="AI87" i="24"/>
  <c r="P41" i="24"/>
  <c r="AF83" i="24"/>
  <c r="Q87" i="24"/>
  <c r="P82" i="24"/>
  <c r="G82" i="24"/>
  <c r="H87" i="24"/>
  <c r="G41" i="24"/>
  <c r="X38" i="24"/>
  <c r="AH41" i="24"/>
  <c r="BE48" i="24"/>
  <c r="BB48" i="24"/>
  <c r="AV48" i="24"/>
  <c r="AY48" i="24"/>
  <c r="B55" i="24"/>
  <c r="K15" i="24"/>
  <c r="T15" i="24" s="1"/>
  <c r="AC15" i="24" s="1"/>
  <c r="B25" i="24" s="1"/>
  <c r="G57" i="24"/>
  <c r="F59" i="24"/>
  <c r="E60" i="24"/>
  <c r="G58" i="24"/>
  <c r="AH57" i="24"/>
  <c r="O49" i="24"/>
  <c r="F49" i="24"/>
  <c r="Y48" i="24"/>
  <c r="E43" i="24"/>
  <c r="X43" i="24"/>
  <c r="O48" i="24"/>
  <c r="N43" i="24"/>
  <c r="M48" i="24"/>
  <c r="AG43" i="24"/>
  <c r="F44" i="24"/>
  <c r="G47" i="24"/>
  <c r="G50" i="24" s="1"/>
  <c r="W44" i="24"/>
  <c r="P48" i="24"/>
  <c r="AG48" i="24"/>
  <c r="AF44" i="24"/>
  <c r="AH48" i="24"/>
  <c r="AH47" i="24"/>
  <c r="P47" i="24"/>
  <c r="Y47" i="24"/>
  <c r="Z50" i="24"/>
  <c r="AG38" i="24"/>
  <c r="Y41" i="24"/>
  <c r="O38" i="24"/>
  <c r="F38" i="24"/>
  <c r="M13" i="29" l="1"/>
  <c r="G58" i="29"/>
  <c r="A13" i="30"/>
  <c r="AB47" i="30"/>
  <c r="Z72" i="30"/>
  <c r="AF70" i="30"/>
  <c r="Y82" i="30"/>
  <c r="X92" i="30"/>
  <c r="W92" i="30" s="1"/>
  <c r="W96" i="30" s="1"/>
  <c r="L99" i="30"/>
  <c r="AR28" i="30"/>
  <c r="AS28" i="30"/>
  <c r="J99" i="30"/>
  <c r="AG97" i="30"/>
  <c r="AE98" i="30"/>
  <c r="AE97" i="30"/>
  <c r="AD97" i="30"/>
  <c r="F92" i="30"/>
  <c r="G96" i="30"/>
  <c r="G95" i="30"/>
  <c r="H100" i="30"/>
  <c r="AB99" i="30"/>
  <c r="X89" i="30"/>
  <c r="V99" i="30"/>
  <c r="AF96" i="30"/>
  <c r="AG96" i="30"/>
  <c r="O91" i="30"/>
  <c r="O97" i="30"/>
  <c r="X91" i="30"/>
  <c r="X97" i="30"/>
  <c r="AH95" i="30"/>
  <c r="AI100" i="30"/>
  <c r="AD99" i="30"/>
  <c r="F89" i="30"/>
  <c r="D99" i="30"/>
  <c r="O90" i="30"/>
  <c r="N98" i="30"/>
  <c r="M99" i="30"/>
  <c r="AF98" i="30"/>
  <c r="AF97" i="30"/>
  <c r="F91" i="30"/>
  <c r="F97" i="30"/>
  <c r="N92" i="30"/>
  <c r="O96" i="30"/>
  <c r="P96" i="30"/>
  <c r="AD98" i="30"/>
  <c r="Q100" i="30"/>
  <c r="P95" i="30"/>
  <c r="Y100" i="30"/>
  <c r="X95" i="30"/>
  <c r="AH96" i="30"/>
  <c r="P82" i="30"/>
  <c r="F90" i="30"/>
  <c r="E98" i="30"/>
  <c r="X90" i="30"/>
  <c r="AE99" i="30"/>
  <c r="X83" i="30"/>
  <c r="AG76" i="30"/>
  <c r="AF76" i="30" s="1"/>
  <c r="AD84" i="30" s="1"/>
  <c r="V84" i="30"/>
  <c r="W76" i="30"/>
  <c r="C85" i="30"/>
  <c r="E75" i="30"/>
  <c r="N83" i="30"/>
  <c r="N77" i="30"/>
  <c r="X69" i="30"/>
  <c r="AG75" i="30"/>
  <c r="AF75" i="30" s="1"/>
  <c r="AB85" i="30" s="1"/>
  <c r="Q86" i="30"/>
  <c r="P81" i="30"/>
  <c r="AE71" i="30"/>
  <c r="E77" i="30"/>
  <c r="E83" i="30"/>
  <c r="G82" i="30"/>
  <c r="AH68" i="30"/>
  <c r="D85" i="30"/>
  <c r="H86" i="30"/>
  <c r="G81" i="30"/>
  <c r="F83" i="30"/>
  <c r="E84" i="30"/>
  <c r="N84" i="30"/>
  <c r="J85" i="30"/>
  <c r="L85" i="30"/>
  <c r="AF83" i="30"/>
  <c r="O83" i="30"/>
  <c r="M85" i="30"/>
  <c r="V85" i="30"/>
  <c r="Z86" i="30"/>
  <c r="Y81" i="30"/>
  <c r="W84" i="30"/>
  <c r="N70" i="30"/>
  <c r="AD83" i="30"/>
  <c r="V71" i="30"/>
  <c r="AG83" i="30"/>
  <c r="AG78" i="30"/>
  <c r="AG82" i="30" s="1"/>
  <c r="AH82" i="30"/>
  <c r="AH86" i="30" s="1"/>
  <c r="AG69" i="30"/>
  <c r="P68" i="30"/>
  <c r="O67" i="30" s="1"/>
  <c r="Q72" i="30"/>
  <c r="Y68" i="30"/>
  <c r="X67" i="30" s="1"/>
  <c r="O69" i="30"/>
  <c r="X62" i="30"/>
  <c r="W62" i="30" s="1"/>
  <c r="M71" i="30"/>
  <c r="AH67" i="30"/>
  <c r="AI72" i="30"/>
  <c r="C70" i="30"/>
  <c r="B71" i="30"/>
  <c r="C69" i="30"/>
  <c r="C71" i="30"/>
  <c r="E70" i="30"/>
  <c r="F64" i="30"/>
  <c r="G68" i="30"/>
  <c r="F67" i="30" s="1"/>
  <c r="E69" i="30"/>
  <c r="D71" i="30"/>
  <c r="D70" i="30"/>
  <c r="F69" i="30"/>
  <c r="M56" i="30"/>
  <c r="D56" i="30"/>
  <c r="C56" i="30"/>
  <c r="E56" i="30"/>
  <c r="K56" i="30"/>
  <c r="N56" i="30"/>
  <c r="V56" i="30"/>
  <c r="T56" i="30"/>
  <c r="W56" i="30"/>
  <c r="AF56" i="30"/>
  <c r="AC56" i="30"/>
  <c r="AE56" i="30"/>
  <c r="O49" i="30"/>
  <c r="N49" i="30" s="1"/>
  <c r="L55" i="30" s="1"/>
  <c r="G54" i="30"/>
  <c r="F50" i="30"/>
  <c r="F47" i="30"/>
  <c r="D57" i="30"/>
  <c r="F55" i="30"/>
  <c r="F49" i="30"/>
  <c r="H58" i="30"/>
  <c r="G53" i="30"/>
  <c r="O50" i="30"/>
  <c r="N50" i="30" s="1"/>
  <c r="N54" i="30" s="1"/>
  <c r="J57" i="30"/>
  <c r="K57" i="30"/>
  <c r="X55" i="30"/>
  <c r="W55" i="30"/>
  <c r="Q58" i="30"/>
  <c r="P53" i="30"/>
  <c r="L57" i="30"/>
  <c r="M57" i="30"/>
  <c r="U55" i="30"/>
  <c r="V55" i="30"/>
  <c r="AF50" i="30"/>
  <c r="AE54" i="30" s="1"/>
  <c r="Z58" i="30"/>
  <c r="Y53" i="30"/>
  <c r="AG55" i="30"/>
  <c r="X50" i="30"/>
  <c r="Y54" i="30"/>
  <c r="X47" i="30"/>
  <c r="AE57" i="30"/>
  <c r="AH54" i="30"/>
  <c r="AB57" i="30"/>
  <c r="AD57" i="30"/>
  <c r="AH53" i="30"/>
  <c r="AI58" i="30"/>
  <c r="AF49" i="30"/>
  <c r="AF55" i="30"/>
  <c r="AF69" i="30"/>
  <c r="O68" i="30"/>
  <c r="N69" i="30"/>
  <c r="L71" i="30"/>
  <c r="U71" i="30"/>
  <c r="AD71" i="30"/>
  <c r="AE70" i="30"/>
  <c r="M70" i="30"/>
  <c r="X68" i="30"/>
  <c r="AG68" i="30"/>
  <c r="W69" i="30"/>
  <c r="D84" i="30"/>
  <c r="X82" i="30"/>
  <c r="W83" i="30"/>
  <c r="AU32" i="30"/>
  <c r="O82" i="30"/>
  <c r="AT27" i="30"/>
  <c r="AS27" i="30" s="1"/>
  <c r="O57" i="28"/>
  <c r="AA57" i="28"/>
  <c r="P56" i="28"/>
  <c r="O56" i="28" s="1"/>
  <c r="AA58" i="28"/>
  <c r="H58" i="28"/>
  <c r="V56" i="28"/>
  <c r="V57" i="28"/>
  <c r="J57" i="28"/>
  <c r="I56" i="28" s="1"/>
  <c r="K59" i="28"/>
  <c r="AC59" i="28"/>
  <c r="AH56" i="28"/>
  <c r="AH57" i="28"/>
  <c r="C56" i="28"/>
  <c r="C59" i="28" s="1"/>
  <c r="N58" i="28"/>
  <c r="T58" i="28"/>
  <c r="AF58" i="28"/>
  <c r="E59" i="28"/>
  <c r="AH55" i="29"/>
  <c r="AA55" i="29"/>
  <c r="AY55" i="29"/>
  <c r="U55" i="29"/>
  <c r="I55" i="29"/>
  <c r="O55" i="29"/>
  <c r="C65" i="28"/>
  <c r="C68" i="28" s="1"/>
  <c r="C74" i="28"/>
  <c r="C77" i="28" s="1"/>
  <c r="AA65" i="28"/>
  <c r="AA68" i="28" s="1"/>
  <c r="AB77" i="28"/>
  <c r="M53" i="29"/>
  <c r="AH68" i="28"/>
  <c r="AH83" i="28"/>
  <c r="AI86" i="28"/>
  <c r="AA77" i="28"/>
  <c r="AB59" i="28"/>
  <c r="AB68" i="28"/>
  <c r="Z93" i="28"/>
  <c r="AC93" i="28"/>
  <c r="AC95" i="28" s="1"/>
  <c r="AB89" i="28"/>
  <c r="AB93" i="28" s="1"/>
  <c r="AT28" i="28"/>
  <c r="AB83" i="28"/>
  <c r="AE48" i="28"/>
  <c r="J84" i="28"/>
  <c r="J83" i="28"/>
  <c r="AA84" i="28"/>
  <c r="AF93" i="28"/>
  <c r="AH89" i="28"/>
  <c r="AH93" i="28" s="1"/>
  <c r="AI93" i="28"/>
  <c r="AI95" i="28" s="1"/>
  <c r="B93" i="28"/>
  <c r="E93" i="28"/>
  <c r="E95" i="28" s="1"/>
  <c r="D89" i="28"/>
  <c r="D93" i="28" s="1"/>
  <c r="N93" i="28"/>
  <c r="P89" i="28"/>
  <c r="O93" i="28" s="1"/>
  <c r="Q93" i="28"/>
  <c r="Q95" i="28" s="1"/>
  <c r="J89" i="28"/>
  <c r="J93" i="28" s="1"/>
  <c r="H93" i="28"/>
  <c r="K93" i="28"/>
  <c r="K95" i="28" s="1"/>
  <c r="T93" i="28"/>
  <c r="W93" i="28"/>
  <c r="W95" i="28" s="1"/>
  <c r="V89" i="28"/>
  <c r="V93" i="28" s="1"/>
  <c r="AH84" i="28"/>
  <c r="V83" i="28"/>
  <c r="V86" i="28" s="1"/>
  <c r="P84" i="28"/>
  <c r="P83" i="28"/>
  <c r="C83" i="28"/>
  <c r="C86" i="28" s="1"/>
  <c r="O74" i="28"/>
  <c r="O77" i="28" s="1"/>
  <c r="AG74" i="28"/>
  <c r="AG77" i="28" s="1"/>
  <c r="I74" i="28"/>
  <c r="I77" i="28" s="1"/>
  <c r="U74" i="28"/>
  <c r="U77" i="28" s="1"/>
  <c r="Z74" i="28"/>
  <c r="Z77" i="28" s="1"/>
  <c r="AG65" i="28"/>
  <c r="AG68" i="28" s="1"/>
  <c r="U65" i="28"/>
  <c r="U68" i="28" s="1"/>
  <c r="I65" i="28"/>
  <c r="I68" i="28" s="1"/>
  <c r="O65" i="28"/>
  <c r="O68" i="28" s="1"/>
  <c r="S8" i="28"/>
  <c r="M54" i="28"/>
  <c r="AA56" i="28"/>
  <c r="BD91" i="28"/>
  <c r="BB93" i="28" s="1"/>
  <c r="D59" i="28"/>
  <c r="AS25" i="28"/>
  <c r="AS28" i="28" s="1"/>
  <c r="AS16" i="28"/>
  <c r="B50" i="28"/>
  <c r="AU18" i="28"/>
  <c r="AT15" i="28"/>
  <c r="AF42" i="27"/>
  <c r="AB43" i="27" s="1"/>
  <c r="AQ30" i="27"/>
  <c r="AS27" i="27"/>
  <c r="AT31" i="27"/>
  <c r="AE87" i="27"/>
  <c r="AG85" i="27"/>
  <c r="AS15" i="27"/>
  <c r="AT18" i="27"/>
  <c r="W42" i="27"/>
  <c r="S43" i="27" s="1"/>
  <c r="AF61" i="27"/>
  <c r="V51" i="27"/>
  <c r="AD75" i="27"/>
  <c r="AE75" i="27"/>
  <c r="AG49" i="27"/>
  <c r="AH52" i="27"/>
  <c r="AG72" i="27"/>
  <c r="AH76" i="27"/>
  <c r="AG84" i="27"/>
  <c r="AH88" i="27"/>
  <c r="AH64" i="27"/>
  <c r="AG60" i="27"/>
  <c r="X73" i="27"/>
  <c r="W73" i="27"/>
  <c r="X84" i="27"/>
  <c r="Y88" i="27"/>
  <c r="Y76" i="27"/>
  <c r="X72" i="27"/>
  <c r="Y64" i="27"/>
  <c r="X60" i="27"/>
  <c r="V62" i="27"/>
  <c r="W62" i="27"/>
  <c r="W86" i="27"/>
  <c r="V86" i="27"/>
  <c r="X49" i="27"/>
  <c r="Y52" i="27"/>
  <c r="L87" i="27"/>
  <c r="M87" i="27"/>
  <c r="N85" i="27"/>
  <c r="O85" i="27"/>
  <c r="O84" i="27"/>
  <c r="P88" i="27"/>
  <c r="N73" i="27"/>
  <c r="O73" i="27"/>
  <c r="N72" i="27" s="1"/>
  <c r="O60" i="27"/>
  <c r="P64" i="27"/>
  <c r="F73" i="27"/>
  <c r="N51" i="27"/>
  <c r="M51" i="27"/>
  <c r="P52" i="27"/>
  <c r="O49" i="27"/>
  <c r="O42" i="27"/>
  <c r="N42" i="27"/>
  <c r="G88" i="27"/>
  <c r="F84" i="27"/>
  <c r="E85" i="27"/>
  <c r="F85" i="27"/>
  <c r="F72" i="27"/>
  <c r="G76" i="27"/>
  <c r="C75" i="27"/>
  <c r="D75" i="27"/>
  <c r="E51" i="27"/>
  <c r="G52" i="27"/>
  <c r="D63" i="27"/>
  <c r="B8" i="27"/>
  <c r="D61" i="27"/>
  <c r="G64" i="27"/>
  <c r="F60" i="27"/>
  <c r="F50" i="27"/>
  <c r="E49" i="27" s="1"/>
  <c r="F42" i="27"/>
  <c r="AS15" i="24"/>
  <c r="AT18" i="24"/>
  <c r="W83" i="24"/>
  <c r="V83" i="24"/>
  <c r="N79" i="24"/>
  <c r="O83" i="24"/>
  <c r="W38" i="24"/>
  <c r="BD81" i="24" s="1"/>
  <c r="BB83" i="24" s="1"/>
  <c r="X41" i="24"/>
  <c r="AF38" i="24"/>
  <c r="Y78" i="24"/>
  <c r="X78" i="24" s="1"/>
  <c r="Y84" i="24"/>
  <c r="G77" i="24"/>
  <c r="F77" i="24" s="1"/>
  <c r="F85" i="24"/>
  <c r="Y77" i="24"/>
  <c r="X77" i="24" s="1"/>
  <c r="X85" i="24"/>
  <c r="P77" i="24"/>
  <c r="O77" i="24" s="1"/>
  <c r="O85" i="24"/>
  <c r="G84" i="24"/>
  <c r="G87" i="24" s="1"/>
  <c r="G78" i="24"/>
  <c r="F84" i="24" s="1"/>
  <c r="AH78" i="24"/>
  <c r="AG78" i="24" s="1"/>
  <c r="AH84" i="24"/>
  <c r="AG82" i="24" s="1"/>
  <c r="Y76" i="24"/>
  <c r="X76" i="24" s="1"/>
  <c r="U86" i="24" s="1"/>
  <c r="P78" i="24"/>
  <c r="O78" i="24" s="1"/>
  <c r="N78" i="24" s="1"/>
  <c r="P84" i="24"/>
  <c r="P87" i="24" s="1"/>
  <c r="D83" i="24"/>
  <c r="E83" i="24"/>
  <c r="B67" i="24"/>
  <c r="K25" i="24"/>
  <c r="T25" i="24" s="1"/>
  <c r="AC25" i="24" s="1"/>
  <c r="B34" i="24" s="1"/>
  <c r="G61" i="24"/>
  <c r="F57" i="24"/>
  <c r="AH50" i="24"/>
  <c r="P50" i="24"/>
  <c r="AF43" i="24"/>
  <c r="AF49" i="24"/>
  <c r="M49" i="24"/>
  <c r="L49" i="24"/>
  <c r="D49" i="24"/>
  <c r="C49" i="24"/>
  <c r="F47" i="24"/>
  <c r="W43" i="24"/>
  <c r="W49" i="24"/>
  <c r="E44" i="24"/>
  <c r="F48" i="24"/>
  <c r="W48" i="24"/>
  <c r="V48" i="24"/>
  <c r="X47" i="24"/>
  <c r="Y50" i="24"/>
  <c r="O47" i="24"/>
  <c r="O50" i="24" s="1"/>
  <c r="AG47" i="24"/>
  <c r="AG50" i="24" s="1"/>
  <c r="AF48" i="24"/>
  <c r="AE48" i="24"/>
  <c r="AG41" i="24"/>
  <c r="E38" i="24"/>
  <c r="F41" i="24"/>
  <c r="O41" i="24"/>
  <c r="N38" i="24"/>
  <c r="A61" i="30" l="1"/>
  <c r="J13" i="30"/>
  <c r="S13" i="29"/>
  <c r="M58" i="29"/>
  <c r="V96" i="30"/>
  <c r="X96" i="30"/>
  <c r="X100" i="30" s="1"/>
  <c r="AE84" i="30"/>
  <c r="O81" i="30"/>
  <c r="N81" i="30" s="1"/>
  <c r="W90" i="30"/>
  <c r="V98" i="30"/>
  <c r="M96" i="30"/>
  <c r="N96" i="30"/>
  <c r="P100" i="30"/>
  <c r="O95" i="30"/>
  <c r="N90" i="30"/>
  <c r="M98" i="30"/>
  <c r="AG95" i="30"/>
  <c r="AH100" i="30"/>
  <c r="F95" i="30"/>
  <c r="G100" i="30"/>
  <c r="E90" i="30"/>
  <c r="D98" i="30"/>
  <c r="E91" i="30"/>
  <c r="E97" i="30"/>
  <c r="E89" i="30"/>
  <c r="C99" i="30"/>
  <c r="W91" i="30"/>
  <c r="W97" i="30"/>
  <c r="E92" i="30"/>
  <c r="F96" i="30"/>
  <c r="W89" i="30"/>
  <c r="U99" i="30"/>
  <c r="N91" i="30"/>
  <c r="N97" i="30"/>
  <c r="AC84" i="30"/>
  <c r="AC85" i="30"/>
  <c r="P86" i="30"/>
  <c r="AD85" i="30"/>
  <c r="F81" i="30"/>
  <c r="G86" i="30"/>
  <c r="D83" i="30"/>
  <c r="C83" i="30"/>
  <c r="B85" i="30"/>
  <c r="A85" i="30"/>
  <c r="F82" i="30"/>
  <c r="L84" i="30"/>
  <c r="K84" i="30"/>
  <c r="AG81" i="30"/>
  <c r="AG86" i="30" s="1"/>
  <c r="L83" i="30"/>
  <c r="M83" i="30"/>
  <c r="M84" i="30"/>
  <c r="S85" i="30"/>
  <c r="T85" i="30"/>
  <c r="T84" i="30"/>
  <c r="U84" i="30"/>
  <c r="U85" i="30"/>
  <c r="X81" i="30"/>
  <c r="Y86" i="30"/>
  <c r="AF78" i="30"/>
  <c r="P72" i="30"/>
  <c r="Y72" i="30"/>
  <c r="V70" i="30"/>
  <c r="AC70" i="30"/>
  <c r="AD70" i="30"/>
  <c r="AG67" i="30"/>
  <c r="AH72" i="30"/>
  <c r="T70" i="30"/>
  <c r="U70" i="30"/>
  <c r="T71" i="30"/>
  <c r="S71" i="30"/>
  <c r="W67" i="30"/>
  <c r="X72" i="30"/>
  <c r="J71" i="30"/>
  <c r="K71" i="30"/>
  <c r="L69" i="30"/>
  <c r="M69" i="30"/>
  <c r="K70" i="30"/>
  <c r="L70" i="30"/>
  <c r="N67" i="30"/>
  <c r="O72" i="30"/>
  <c r="E64" i="30"/>
  <c r="F68" i="30"/>
  <c r="E67" i="30" s="1"/>
  <c r="G72" i="30"/>
  <c r="M54" i="30"/>
  <c r="AG53" i="30"/>
  <c r="AG58" i="30" s="1"/>
  <c r="N55" i="30"/>
  <c r="M55" i="30"/>
  <c r="AF54" i="30"/>
  <c r="E47" i="30"/>
  <c r="C57" i="30"/>
  <c r="F53" i="30"/>
  <c r="G58" i="30"/>
  <c r="E50" i="30"/>
  <c r="F54" i="30"/>
  <c r="O54" i="30"/>
  <c r="E55" i="30"/>
  <c r="E49" i="30"/>
  <c r="O53" i="30"/>
  <c r="P58" i="30"/>
  <c r="X53" i="30"/>
  <c r="Y58" i="30"/>
  <c r="U57" i="30"/>
  <c r="W47" i="30"/>
  <c r="W50" i="30"/>
  <c r="X54" i="30"/>
  <c r="AH58" i="30"/>
  <c r="AD55" i="30"/>
  <c r="AE55" i="30"/>
  <c r="AT32" i="30"/>
  <c r="O59" i="28"/>
  <c r="P59" i="28"/>
  <c r="J59" i="28"/>
  <c r="V59" i="28"/>
  <c r="U56" i="28"/>
  <c r="U59" i="28" s="1"/>
  <c r="AR27" i="30"/>
  <c r="AS32" i="30"/>
  <c r="AH59" i="28"/>
  <c r="B56" i="28"/>
  <c r="B59" i="28" s="1"/>
  <c r="AG56" i="28"/>
  <c r="AG59" i="28" s="1"/>
  <c r="B65" i="28"/>
  <c r="B68" i="28" s="1"/>
  <c r="B74" i="28"/>
  <c r="B77" i="28" s="1"/>
  <c r="Z65" i="28"/>
  <c r="Z68" i="28" s="1"/>
  <c r="AG83" i="28"/>
  <c r="AG86" i="28" s="1"/>
  <c r="S53" i="29"/>
  <c r="J86" i="28"/>
  <c r="AA83" i="28"/>
  <c r="AA86" i="28" s="1"/>
  <c r="AB86" i="28"/>
  <c r="P86" i="28"/>
  <c r="AH86" i="28"/>
  <c r="AB92" i="28"/>
  <c r="Z56" i="28"/>
  <c r="Z59" i="28" s="1"/>
  <c r="AA59" i="28"/>
  <c r="AA93" i="28"/>
  <c r="I83" i="28"/>
  <c r="C93" i="28"/>
  <c r="AG93" i="28"/>
  <c r="I93" i="28"/>
  <c r="AH88" i="28"/>
  <c r="AF94" i="28" s="1"/>
  <c r="AH94" i="28"/>
  <c r="J88" i="28"/>
  <c r="I94" i="28" s="1"/>
  <c r="J94" i="28"/>
  <c r="P88" i="28"/>
  <c r="N94" i="28" s="1"/>
  <c r="P94" i="28"/>
  <c r="V92" i="28"/>
  <c r="BA91" i="28"/>
  <c r="AY93" i="28" s="1"/>
  <c r="AH92" i="28"/>
  <c r="AB94" i="28"/>
  <c r="AB88" i="28"/>
  <c r="AA94" i="28" s="1"/>
  <c r="U93" i="28"/>
  <c r="P93" i="28"/>
  <c r="V94" i="28"/>
  <c r="V88" i="28"/>
  <c r="U94" i="28" s="1"/>
  <c r="BG91" i="28"/>
  <c r="BE93" i="28" s="1"/>
  <c r="P92" i="28"/>
  <c r="D92" i="28"/>
  <c r="D94" i="28"/>
  <c r="D88" i="28"/>
  <c r="B94" i="28" s="1"/>
  <c r="J92" i="28"/>
  <c r="AX91" i="28"/>
  <c r="AV93" i="28" s="1"/>
  <c r="O83" i="28"/>
  <c r="O86" i="28" s="1"/>
  <c r="U83" i="28"/>
  <c r="U86" i="28" s="1"/>
  <c r="B83" i="28"/>
  <c r="B86" i="28" s="1"/>
  <c r="H74" i="28"/>
  <c r="H77" i="28" s="1"/>
  <c r="N74" i="28"/>
  <c r="N77" i="28" s="1"/>
  <c r="T74" i="28"/>
  <c r="T77" i="28" s="1"/>
  <c r="AF74" i="28"/>
  <c r="AF77" i="28" s="1"/>
  <c r="N65" i="28"/>
  <c r="N68" i="28" s="1"/>
  <c r="AF65" i="28"/>
  <c r="AF68" i="28" s="1"/>
  <c r="T65" i="28"/>
  <c r="T68" i="28" s="1"/>
  <c r="H65" i="28"/>
  <c r="H68" i="28" s="1"/>
  <c r="S54" i="28"/>
  <c r="Y8" i="28"/>
  <c r="N56" i="28"/>
  <c r="N59" i="28" s="1"/>
  <c r="H56" i="28"/>
  <c r="H59" i="28" s="1"/>
  <c r="I59" i="28"/>
  <c r="AR25" i="28"/>
  <c r="AR28" i="28" s="1"/>
  <c r="AT18" i="28"/>
  <c r="AS15" i="28"/>
  <c r="AS18" i="28" s="1"/>
  <c r="AR27" i="27"/>
  <c r="AS31" i="27"/>
  <c r="AR15" i="27"/>
  <c r="AS18" i="27"/>
  <c r="AF72" i="27"/>
  <c r="AG76" i="27"/>
  <c r="AF49" i="27"/>
  <c r="AG52" i="27"/>
  <c r="AF60" i="27"/>
  <c r="AG64" i="27"/>
  <c r="AF84" i="27"/>
  <c r="AG88" i="27"/>
  <c r="W84" i="27"/>
  <c r="X88" i="27"/>
  <c r="X52" i="27"/>
  <c r="W49" i="27"/>
  <c r="W72" i="27"/>
  <c r="X76" i="27"/>
  <c r="W60" i="27"/>
  <c r="X64" i="27"/>
  <c r="N84" i="27"/>
  <c r="O88" i="27"/>
  <c r="M72" i="27"/>
  <c r="N76" i="27"/>
  <c r="O76" i="27"/>
  <c r="N60" i="27"/>
  <c r="O64" i="27"/>
  <c r="O52" i="27"/>
  <c r="N49" i="27"/>
  <c r="D49" i="27"/>
  <c r="J43" i="27"/>
  <c r="E84" i="27"/>
  <c r="F88" i="27"/>
  <c r="E72" i="27"/>
  <c r="F76" i="27"/>
  <c r="C51" i="27"/>
  <c r="B63" i="27"/>
  <c r="F64" i="27"/>
  <c r="E60" i="27"/>
  <c r="D42" i="27"/>
  <c r="A43" i="27" s="1"/>
  <c r="B47" i="27"/>
  <c r="K47" i="27" s="1"/>
  <c r="K8" i="27"/>
  <c r="D50" i="27"/>
  <c r="L51" i="27"/>
  <c r="F52" i="27"/>
  <c r="AR15" i="24"/>
  <c r="AQ11" i="24" s="1"/>
  <c r="AS18" i="24"/>
  <c r="K34" i="24"/>
  <c r="B80" i="24"/>
  <c r="W41" i="24"/>
  <c r="V41" i="24"/>
  <c r="N83" i="24"/>
  <c r="M83" i="24"/>
  <c r="W86" i="24"/>
  <c r="AX81" i="24"/>
  <c r="AV83" i="24" s="1"/>
  <c r="AE41" i="24"/>
  <c r="P76" i="24"/>
  <c r="O84" i="24"/>
  <c r="AG84" i="24"/>
  <c r="N85" i="24"/>
  <c r="W85" i="24"/>
  <c r="V86" i="24"/>
  <c r="W77" i="24"/>
  <c r="T85" i="24" s="1"/>
  <c r="V85" i="24"/>
  <c r="E77" i="24"/>
  <c r="D85" i="24"/>
  <c r="L84" i="24"/>
  <c r="M84" i="24"/>
  <c r="M85" i="24"/>
  <c r="N77" i="24"/>
  <c r="F78" i="24"/>
  <c r="E84" i="24" s="1"/>
  <c r="E85" i="24"/>
  <c r="X84" i="24"/>
  <c r="N84" i="24"/>
  <c r="F82" i="24"/>
  <c r="F87" i="24" s="1"/>
  <c r="AF78" i="24"/>
  <c r="AF84" i="24"/>
  <c r="W78" i="24"/>
  <c r="W84" i="24"/>
  <c r="O82" i="24"/>
  <c r="W76" i="24"/>
  <c r="AH87" i="24"/>
  <c r="Y87" i="24"/>
  <c r="X82" i="24"/>
  <c r="AH77" i="24"/>
  <c r="AF85" i="24" s="1"/>
  <c r="AG85" i="24"/>
  <c r="G76" i="24"/>
  <c r="D86" i="24" s="1"/>
  <c r="AF41" i="24"/>
  <c r="AE49" i="24"/>
  <c r="AD49" i="24"/>
  <c r="F50" i="24"/>
  <c r="V49" i="24"/>
  <c r="U49" i="24"/>
  <c r="E47" i="24"/>
  <c r="E48" i="24"/>
  <c r="D48" i="24"/>
  <c r="N47" i="24"/>
  <c r="N50" i="24" s="1"/>
  <c r="AF47" i="24"/>
  <c r="AF50" i="24" s="1"/>
  <c r="W47" i="24"/>
  <c r="X50" i="24"/>
  <c r="E41" i="24"/>
  <c r="D41" i="24"/>
  <c r="N41" i="24"/>
  <c r="M41" i="24"/>
  <c r="Y13" i="29" l="1"/>
  <c r="S58" i="29"/>
  <c r="S13" i="30"/>
  <c r="J61" i="30"/>
  <c r="W95" i="30"/>
  <c r="W100" i="30" s="1"/>
  <c r="O86" i="30"/>
  <c r="AG100" i="30"/>
  <c r="AF95" i="30"/>
  <c r="V97" i="30"/>
  <c r="U97" i="30"/>
  <c r="B98" i="30"/>
  <c r="C98" i="30"/>
  <c r="K98" i="30"/>
  <c r="L98" i="30"/>
  <c r="T99" i="30"/>
  <c r="S99" i="30"/>
  <c r="B99" i="30"/>
  <c r="A99" i="30"/>
  <c r="N95" i="30"/>
  <c r="O100" i="30"/>
  <c r="F100" i="30"/>
  <c r="E95" i="30"/>
  <c r="T98" i="30"/>
  <c r="U98" i="30"/>
  <c r="L97" i="30"/>
  <c r="M97" i="30"/>
  <c r="E96" i="30"/>
  <c r="D96" i="30"/>
  <c r="D97" i="30"/>
  <c r="C97" i="30"/>
  <c r="AF81" i="30"/>
  <c r="D82" i="30"/>
  <c r="E82" i="30"/>
  <c r="E81" i="30"/>
  <c r="F86" i="30"/>
  <c r="B84" i="30"/>
  <c r="C84" i="30"/>
  <c r="M82" i="30"/>
  <c r="N82" i="30"/>
  <c r="M81" i="30" s="1"/>
  <c r="U83" i="30"/>
  <c r="V83" i="30"/>
  <c r="V82" i="30"/>
  <c r="W82" i="30"/>
  <c r="W81" i="30"/>
  <c r="X86" i="30"/>
  <c r="AE82" i="30"/>
  <c r="AF82" i="30"/>
  <c r="AE69" i="30"/>
  <c r="AD69" i="30"/>
  <c r="AC71" i="30"/>
  <c r="AB71" i="30"/>
  <c r="AF67" i="30"/>
  <c r="AG72" i="30"/>
  <c r="AF68" i="30"/>
  <c r="AE68" i="30"/>
  <c r="V68" i="30"/>
  <c r="W68" i="30"/>
  <c r="V67" i="30" s="1"/>
  <c r="U69" i="30"/>
  <c r="V69" i="30"/>
  <c r="M68" i="30"/>
  <c r="N68" i="30"/>
  <c r="M67" i="30" s="1"/>
  <c r="D68" i="30"/>
  <c r="E68" i="30"/>
  <c r="D67" i="30" s="1"/>
  <c r="F72" i="30"/>
  <c r="AF53" i="30"/>
  <c r="AE53" i="30" s="1"/>
  <c r="D55" i="30"/>
  <c r="C55" i="30"/>
  <c r="E53" i="30"/>
  <c r="F58" i="30"/>
  <c r="E54" i="30"/>
  <c r="D54" i="30"/>
  <c r="A57" i="30"/>
  <c r="B57" i="30"/>
  <c r="N53" i="30"/>
  <c r="O58" i="30"/>
  <c r="T57" i="30"/>
  <c r="S57" i="30"/>
  <c r="W54" i="30"/>
  <c r="V54" i="30"/>
  <c r="W53" i="30"/>
  <c r="X58" i="30"/>
  <c r="AF56" i="28"/>
  <c r="AF59" i="28" s="1"/>
  <c r="T56" i="28"/>
  <c r="T59" i="28" s="1"/>
  <c r="AQ27" i="30"/>
  <c r="AR32" i="30"/>
  <c r="AF83" i="28"/>
  <c r="AF86" i="28" s="1"/>
  <c r="Y53" i="29"/>
  <c r="AH95" i="28"/>
  <c r="J95" i="28"/>
  <c r="V95" i="28"/>
  <c r="P95" i="28"/>
  <c r="AB95" i="28"/>
  <c r="Z83" i="28"/>
  <c r="Z86" i="28" s="1"/>
  <c r="D95" i="28"/>
  <c r="AA92" i="28"/>
  <c r="AA95" i="28" s="1"/>
  <c r="H83" i="28"/>
  <c r="H86" i="28" s="1"/>
  <c r="I86" i="28"/>
  <c r="O94" i="28"/>
  <c r="AG94" i="28"/>
  <c r="C94" i="28"/>
  <c r="T94" i="28"/>
  <c r="Z94" i="28"/>
  <c r="H94" i="28"/>
  <c r="I92" i="28"/>
  <c r="I95" i="28" s="1"/>
  <c r="AG92" i="28"/>
  <c r="C92" i="28"/>
  <c r="U92" i="28"/>
  <c r="U95" i="28" s="1"/>
  <c r="O92" i="28"/>
  <c r="T83" i="28"/>
  <c r="T86" i="28" s="1"/>
  <c r="N83" i="28"/>
  <c r="N86" i="28" s="1"/>
  <c r="Y54" i="28"/>
  <c r="AE8" i="28"/>
  <c r="AQ25" i="28"/>
  <c r="AQ28" i="28" s="1"/>
  <c r="AQ21" i="28"/>
  <c r="AR15" i="28"/>
  <c r="AQ27" i="27"/>
  <c r="AQ31" i="27" s="1"/>
  <c r="AR31" i="27"/>
  <c r="AQ15" i="27"/>
  <c r="AR18" i="27"/>
  <c r="AF52" i="27"/>
  <c r="AE49" i="27"/>
  <c r="AE84" i="27"/>
  <c r="AF88" i="27"/>
  <c r="AF76" i="27"/>
  <c r="AE72" i="27"/>
  <c r="AE60" i="27"/>
  <c r="AF64" i="27"/>
  <c r="T8" i="27"/>
  <c r="W52" i="27"/>
  <c r="V49" i="27"/>
  <c r="T47" i="27"/>
  <c r="AC47" i="27" s="1"/>
  <c r="V60" i="27"/>
  <c r="W64" i="27"/>
  <c r="V84" i="27"/>
  <c r="W88" i="27"/>
  <c r="W76" i="27"/>
  <c r="V72" i="27"/>
  <c r="M84" i="27"/>
  <c r="N88" i="27"/>
  <c r="L72" i="27"/>
  <c r="L76" i="27" s="1"/>
  <c r="M76" i="27"/>
  <c r="M60" i="27"/>
  <c r="N64" i="27"/>
  <c r="N52" i="27"/>
  <c r="M49" i="27"/>
  <c r="M52" i="27" s="1"/>
  <c r="D84" i="27"/>
  <c r="E88" i="27"/>
  <c r="D72" i="27"/>
  <c r="C68" i="27" s="1"/>
  <c r="E76" i="27"/>
  <c r="D52" i="27"/>
  <c r="E52" i="27"/>
  <c r="C49" i="27"/>
  <c r="C45" i="27"/>
  <c r="E64" i="27"/>
  <c r="D60" i="27"/>
  <c r="C60" i="27" s="1"/>
  <c r="AR18" i="24"/>
  <c r="AQ15" i="24"/>
  <c r="AB42" i="24"/>
  <c r="S42" i="24"/>
  <c r="J42" i="24"/>
  <c r="A42" i="24"/>
  <c r="AG87" i="24"/>
  <c r="E78" i="24"/>
  <c r="D84" i="24" s="1"/>
  <c r="T34" i="24"/>
  <c r="K80" i="24"/>
  <c r="E86" i="24"/>
  <c r="BA81" i="24"/>
  <c r="AY83" i="24" s="1"/>
  <c r="N86" i="24"/>
  <c r="M86" i="24"/>
  <c r="U85" i="24"/>
  <c r="O76" i="24"/>
  <c r="N76" i="24" s="1"/>
  <c r="J86" i="24" s="1"/>
  <c r="E82" i="24"/>
  <c r="K85" i="24"/>
  <c r="L85" i="24"/>
  <c r="B85" i="24"/>
  <c r="C85" i="24"/>
  <c r="X87" i="24"/>
  <c r="W82" i="24"/>
  <c r="F76" i="24"/>
  <c r="O87" i="24"/>
  <c r="N82" i="24"/>
  <c r="AG77" i="24"/>
  <c r="V84" i="24"/>
  <c r="U84" i="24"/>
  <c r="T86" i="24"/>
  <c r="S86" i="24"/>
  <c r="AF82" i="24"/>
  <c r="AE84" i="24"/>
  <c r="AD84" i="24"/>
  <c r="AH76" i="24"/>
  <c r="AE86" i="24" s="1"/>
  <c r="AF86" i="24"/>
  <c r="BG81" i="24"/>
  <c r="BE83" i="24" s="1"/>
  <c r="E50" i="24"/>
  <c r="D47" i="24"/>
  <c r="V47" i="24"/>
  <c r="W50" i="24"/>
  <c r="AE47" i="24"/>
  <c r="AE50" i="24" s="1"/>
  <c r="M47" i="24"/>
  <c r="M50" i="24" s="1"/>
  <c r="S61" i="30" l="1"/>
  <c r="AB13" i="30"/>
  <c r="AE13" i="29"/>
  <c r="Y58" i="29"/>
  <c r="V95" i="30"/>
  <c r="V100" i="30" s="1"/>
  <c r="AE81" i="30"/>
  <c r="AE86" i="30" s="1"/>
  <c r="M95" i="30"/>
  <c r="N100" i="30"/>
  <c r="AF100" i="30"/>
  <c r="AE95" i="30"/>
  <c r="E100" i="30"/>
  <c r="D95" i="30"/>
  <c r="AF86" i="30"/>
  <c r="D81" i="30"/>
  <c r="E86" i="30"/>
  <c r="L81" i="30"/>
  <c r="M86" i="30"/>
  <c r="N86" i="30"/>
  <c r="V81" i="30"/>
  <c r="W86" i="30"/>
  <c r="W72" i="30"/>
  <c r="AE67" i="30"/>
  <c r="AF72" i="30"/>
  <c r="U67" i="30"/>
  <c r="V72" i="30"/>
  <c r="L67" i="30"/>
  <c r="M72" i="30"/>
  <c r="N72" i="30"/>
  <c r="D72" i="30"/>
  <c r="C67" i="30"/>
  <c r="E72" i="30"/>
  <c r="AF58" i="30"/>
  <c r="AD53" i="30"/>
  <c r="AC53" i="30" s="1"/>
  <c r="AE58" i="30"/>
  <c r="D53" i="30"/>
  <c r="E58" i="30"/>
  <c r="M53" i="30"/>
  <c r="N58" i="30"/>
  <c r="V53" i="30"/>
  <c r="W58" i="30"/>
  <c r="AP27" i="30"/>
  <c r="AO27" i="30" s="1"/>
  <c r="AQ32" i="30"/>
  <c r="AE53" i="29"/>
  <c r="Z92" i="28"/>
  <c r="Z95" i="28" s="1"/>
  <c r="C95" i="28"/>
  <c r="AG95" i="28"/>
  <c r="O95" i="28"/>
  <c r="AE54" i="28"/>
  <c r="A15" i="28"/>
  <c r="H92" i="28"/>
  <c r="H95" i="28" s="1"/>
  <c r="T92" i="28"/>
  <c r="T95" i="28" s="1"/>
  <c r="N92" i="28"/>
  <c r="N95" i="28" s="1"/>
  <c r="B92" i="28"/>
  <c r="B95" i="28" s="1"/>
  <c r="AF92" i="28"/>
  <c r="AF95" i="28" s="1"/>
  <c r="AQ11" i="28"/>
  <c r="AQ15" i="28"/>
  <c r="AR18" i="28"/>
  <c r="AO32" i="27"/>
  <c r="AQ18" i="27"/>
  <c r="AP15" i="27"/>
  <c r="AD80" i="27"/>
  <c r="AD84" i="27"/>
  <c r="AD88" i="27" s="1"/>
  <c r="AE88" i="27"/>
  <c r="AD56" i="27"/>
  <c r="AD60" i="27"/>
  <c r="AD64" i="27" s="1"/>
  <c r="AE64" i="27"/>
  <c r="AD72" i="27"/>
  <c r="AD76" i="27" s="1"/>
  <c r="AE76" i="27"/>
  <c r="AD68" i="27"/>
  <c r="AE52" i="27"/>
  <c r="AD49" i="27"/>
  <c r="AD45" i="27"/>
  <c r="AC8" i="27"/>
  <c r="B15" i="27" s="1"/>
  <c r="V52" i="27"/>
  <c r="U49" i="27"/>
  <c r="U45" i="27"/>
  <c r="U84" i="27"/>
  <c r="U88" i="27" s="1"/>
  <c r="V88" i="27"/>
  <c r="U80" i="27"/>
  <c r="U72" i="27"/>
  <c r="U76" i="27" s="1"/>
  <c r="V76" i="27"/>
  <c r="U68" i="27"/>
  <c r="U60" i="27"/>
  <c r="U64" i="27" s="1"/>
  <c r="V64" i="27"/>
  <c r="U56" i="27"/>
  <c r="M88" i="27"/>
  <c r="L84" i="27"/>
  <c r="L88" i="27" s="1"/>
  <c r="J77" i="27"/>
  <c r="M64" i="27"/>
  <c r="L60" i="27"/>
  <c r="L64" i="27" s="1"/>
  <c r="C84" i="27"/>
  <c r="D88" i="27"/>
  <c r="C72" i="27"/>
  <c r="D76" i="27"/>
  <c r="AQ11" i="27"/>
  <c r="C64" i="27"/>
  <c r="D64" i="27"/>
  <c r="C56" i="27"/>
  <c r="L80" i="27"/>
  <c r="A49" i="27"/>
  <c r="C52" i="27"/>
  <c r="A53" i="27" s="1"/>
  <c r="L56" i="27"/>
  <c r="C80" i="27"/>
  <c r="L49" i="27"/>
  <c r="L45" i="27"/>
  <c r="L68" i="27"/>
  <c r="D82" i="24"/>
  <c r="C82" i="24" s="1"/>
  <c r="AQ18" i="24"/>
  <c r="AO19" i="24" s="1"/>
  <c r="AP15" i="24"/>
  <c r="AO15" i="24" s="1"/>
  <c r="C84" i="24"/>
  <c r="AC34" i="24"/>
  <c r="AC80" i="24" s="1"/>
  <c r="T80" i="24"/>
  <c r="L86" i="24"/>
  <c r="K86" i="24"/>
  <c r="E87" i="24"/>
  <c r="AG76" i="24"/>
  <c r="AF76" i="24" s="1"/>
  <c r="AB86" i="24" s="1"/>
  <c r="AF87" i="24"/>
  <c r="AE82" i="24"/>
  <c r="E76" i="24"/>
  <c r="C86" i="24"/>
  <c r="W87" i="24"/>
  <c r="V82" i="24"/>
  <c r="AE85" i="24"/>
  <c r="AF77" i="24"/>
  <c r="M82" i="24"/>
  <c r="N87" i="24"/>
  <c r="C47" i="24"/>
  <c r="C50" i="24" s="1"/>
  <c r="D50" i="24"/>
  <c r="C43" i="24"/>
  <c r="AD47" i="24"/>
  <c r="AD50" i="24" s="1"/>
  <c r="AB51" i="24" s="1"/>
  <c r="AD43" i="24"/>
  <c r="V50" i="24"/>
  <c r="U47" i="24"/>
  <c r="U50" i="24" s="1"/>
  <c r="U43" i="24"/>
  <c r="L43" i="24"/>
  <c r="L47" i="24"/>
  <c r="L50" i="24" s="1"/>
  <c r="J51" i="24" s="1"/>
  <c r="U95" i="30" l="1"/>
  <c r="T95" i="30" s="1"/>
  <c r="AE58" i="29"/>
  <c r="A18" i="29"/>
  <c r="A25" i="30"/>
  <c r="AB61" i="30"/>
  <c r="AD81" i="30"/>
  <c r="AC81" i="30" s="1"/>
  <c r="M100" i="30"/>
  <c r="L95" i="30"/>
  <c r="D100" i="30"/>
  <c r="C95" i="30"/>
  <c r="AD95" i="30"/>
  <c r="AE100" i="30"/>
  <c r="D86" i="30"/>
  <c r="C81" i="30"/>
  <c r="L86" i="30"/>
  <c r="K81" i="30"/>
  <c r="V86" i="30"/>
  <c r="U81" i="30"/>
  <c r="AD67" i="30"/>
  <c r="AE72" i="30"/>
  <c r="U72" i="30"/>
  <c r="T67" i="30"/>
  <c r="L72" i="30"/>
  <c r="K67" i="30"/>
  <c r="C72" i="30"/>
  <c r="B67" i="30"/>
  <c r="AD58" i="30"/>
  <c r="D58" i="30"/>
  <c r="C53" i="30"/>
  <c r="L53" i="30"/>
  <c r="M58" i="30"/>
  <c r="U53" i="30"/>
  <c r="V58" i="30"/>
  <c r="AC58" i="30"/>
  <c r="AB53" i="30"/>
  <c r="AB58" i="30" s="1"/>
  <c r="AP32" i="30"/>
  <c r="AO32" i="30"/>
  <c r="G15" i="28"/>
  <c r="A63" i="28"/>
  <c r="AQ18" i="28"/>
  <c r="AP15" i="28"/>
  <c r="AO15" i="28" s="1"/>
  <c r="AB77" i="27"/>
  <c r="S89" i="27"/>
  <c r="AB65" i="27"/>
  <c r="AB89" i="27"/>
  <c r="K15" i="27"/>
  <c r="T15" i="27" s="1"/>
  <c r="B58" i="27"/>
  <c r="K58" i="27" s="1"/>
  <c r="T58" i="27" s="1"/>
  <c r="AC58" i="27" s="1"/>
  <c r="S77" i="27"/>
  <c r="AD52" i="27"/>
  <c r="AB53" i="27" s="1"/>
  <c r="AC49" i="27"/>
  <c r="AB49" i="27" s="1"/>
  <c r="S65" i="27"/>
  <c r="U52" i="27"/>
  <c r="S53" i="27" s="1"/>
  <c r="T49" i="27"/>
  <c r="S49" i="27" s="1"/>
  <c r="J89" i="27"/>
  <c r="J65" i="27"/>
  <c r="C88" i="27"/>
  <c r="C76" i="27"/>
  <c r="AO15" i="27"/>
  <c r="AO19" i="27"/>
  <c r="C78" i="24"/>
  <c r="D87" i="24"/>
  <c r="K49" i="27"/>
  <c r="J49" i="27" s="1"/>
  <c r="L52" i="27"/>
  <c r="J53" i="27" s="1"/>
  <c r="A51" i="24"/>
  <c r="S51" i="24"/>
  <c r="AD86" i="24"/>
  <c r="AC86" i="24"/>
  <c r="AD78" i="24"/>
  <c r="AE87" i="24"/>
  <c r="AD82" i="24"/>
  <c r="U82" i="24"/>
  <c r="V87" i="24"/>
  <c r="U78" i="24"/>
  <c r="M87" i="24"/>
  <c r="L82" i="24"/>
  <c r="L78" i="24"/>
  <c r="AC85" i="24"/>
  <c r="AD85" i="24"/>
  <c r="B82" i="24"/>
  <c r="C87" i="24"/>
  <c r="A86" i="24"/>
  <c r="B86" i="24"/>
  <c r="B47" i="24"/>
  <c r="A47" i="24" s="1"/>
  <c r="K55" i="24" s="1"/>
  <c r="T55" i="24" s="1"/>
  <c r="AC55" i="24" s="1"/>
  <c r="T47" i="24"/>
  <c r="K47" i="24"/>
  <c r="AC47" i="24"/>
  <c r="U100" i="30" l="1"/>
  <c r="J25" i="30"/>
  <c r="A75" i="30"/>
  <c r="G18" i="29"/>
  <c r="A63" i="29"/>
  <c r="AD86" i="30"/>
  <c r="L100" i="30"/>
  <c r="K95" i="30"/>
  <c r="AC95" i="30"/>
  <c r="AD100" i="30"/>
  <c r="C100" i="30"/>
  <c r="B95" i="30"/>
  <c r="T100" i="30"/>
  <c r="S95" i="30"/>
  <c r="S100" i="30" s="1"/>
  <c r="C86" i="30"/>
  <c r="B81" i="30"/>
  <c r="K86" i="30"/>
  <c r="J81" i="30"/>
  <c r="J86" i="30" s="1"/>
  <c r="U86" i="30"/>
  <c r="T81" i="30"/>
  <c r="AC86" i="30"/>
  <c r="AB81" i="30"/>
  <c r="AB86" i="30" s="1"/>
  <c r="AD72" i="30"/>
  <c r="AC67" i="30"/>
  <c r="T72" i="30"/>
  <c r="S67" i="30"/>
  <c r="S72" i="30" s="1"/>
  <c r="K72" i="30"/>
  <c r="J67" i="30"/>
  <c r="J72" i="30" s="1"/>
  <c r="A67" i="30"/>
  <c r="A72" i="30" s="1"/>
  <c r="B72" i="30"/>
  <c r="AB59" i="30"/>
  <c r="C58" i="30"/>
  <c r="B53" i="30"/>
  <c r="L58" i="30"/>
  <c r="K53" i="30"/>
  <c r="U58" i="30"/>
  <c r="T53" i="30"/>
  <c r="AO33" i="30"/>
  <c r="G63" i="28"/>
  <c r="M15" i="28"/>
  <c r="AC15" i="27"/>
  <c r="B25" i="27" s="1"/>
  <c r="A84" i="27"/>
  <c r="A88" i="27" s="1"/>
  <c r="B88" i="27"/>
  <c r="A72" i="27"/>
  <c r="A76" i="27" s="1"/>
  <c r="B76" i="27"/>
  <c r="B64" i="27"/>
  <c r="A60" i="27"/>
  <c r="A64" i="27" s="1"/>
  <c r="L87" i="24"/>
  <c r="K82" i="24"/>
  <c r="AC82" i="24"/>
  <c r="AD87" i="24"/>
  <c r="A82" i="24"/>
  <c r="A87" i="24" s="1"/>
  <c r="B87" i="24"/>
  <c r="T82" i="24"/>
  <c r="U87" i="24"/>
  <c r="J47" i="24"/>
  <c r="AB47" i="24"/>
  <c r="S47" i="24"/>
  <c r="M18" i="29" l="1"/>
  <c r="G63" i="29"/>
  <c r="J75" i="30"/>
  <c r="S25" i="30"/>
  <c r="S101" i="30"/>
  <c r="AB95" i="30"/>
  <c r="AB100" i="30" s="1"/>
  <c r="AC100" i="30"/>
  <c r="K100" i="30"/>
  <c r="J95" i="30"/>
  <c r="J100" i="30" s="1"/>
  <c r="B100" i="30"/>
  <c r="A95" i="30"/>
  <c r="A100" i="30" s="1"/>
  <c r="J87" i="30"/>
  <c r="B86" i="30"/>
  <c r="A81" i="30"/>
  <c r="A86" i="30" s="1"/>
  <c r="AB87" i="30"/>
  <c r="S81" i="30"/>
  <c r="S86" i="30" s="1"/>
  <c r="T86" i="30"/>
  <c r="S73" i="30"/>
  <c r="AC72" i="30"/>
  <c r="AB67" i="30"/>
  <c r="AB72" i="30" s="1"/>
  <c r="J73" i="30"/>
  <c r="A73" i="30"/>
  <c r="B58" i="30"/>
  <c r="A53" i="30"/>
  <c r="A58" i="30" s="1"/>
  <c r="K58" i="30"/>
  <c r="J53" i="30"/>
  <c r="J58" i="30" s="1"/>
  <c r="T58" i="30"/>
  <c r="S53" i="30"/>
  <c r="S58" i="30" s="1"/>
  <c r="M63" i="28"/>
  <c r="S15" i="28"/>
  <c r="K25" i="27"/>
  <c r="T25" i="27" s="1"/>
  <c r="B70" i="27"/>
  <c r="K70" i="27" s="1"/>
  <c r="T70" i="27"/>
  <c r="AC70" i="27" s="1"/>
  <c r="A77" i="27"/>
  <c r="A89" i="27"/>
  <c r="A65" i="27"/>
  <c r="A88" i="24"/>
  <c r="K87" i="24"/>
  <c r="J82" i="24"/>
  <c r="J87" i="24" s="1"/>
  <c r="T87" i="24"/>
  <c r="S82" i="24"/>
  <c r="S87" i="24" s="1"/>
  <c r="AB82" i="24"/>
  <c r="AB87" i="24" s="1"/>
  <c r="AC87" i="24"/>
  <c r="S75" i="30" l="1"/>
  <c r="AB25" i="30"/>
  <c r="S18" i="29"/>
  <c r="M63" i="29"/>
  <c r="AB101" i="30"/>
  <c r="J101" i="30"/>
  <c r="A101" i="30"/>
  <c r="A87" i="30"/>
  <c r="S87" i="30"/>
  <c r="AB73" i="30"/>
  <c r="S59" i="30"/>
  <c r="J59" i="30"/>
  <c r="A59" i="30"/>
  <c r="S63" i="28"/>
  <c r="Y15" i="28"/>
  <c r="AC25" i="27"/>
  <c r="B35" i="27" s="1"/>
  <c r="AB88" i="24"/>
  <c r="S88" i="24"/>
  <c r="J88" i="24"/>
  <c r="Y18" i="29" l="1"/>
  <c r="S63" i="29"/>
  <c r="AB75" i="30"/>
  <c r="A37" i="30"/>
  <c r="AE15" i="28"/>
  <c r="Y63" i="28"/>
  <c r="B82" i="27"/>
  <c r="K35" i="27"/>
  <c r="T35" i="27" s="1"/>
  <c r="AC35" i="27" s="1"/>
  <c r="AC82" i="27" s="1"/>
  <c r="J37" i="30" l="1"/>
  <c r="A89" i="30"/>
  <c r="AE18" i="29"/>
  <c r="Y63" i="29"/>
  <c r="AE63" i="28"/>
  <c r="A23" i="28"/>
  <c r="K82" i="27"/>
  <c r="T82" i="27"/>
  <c r="AE63" i="29" l="1"/>
  <c r="A23" i="29"/>
  <c r="S37" i="30"/>
  <c r="J89" i="30"/>
  <c r="A72" i="28"/>
  <c r="G23" i="28"/>
  <c r="AB37" i="30" l="1"/>
  <c r="AB89" i="30" s="1"/>
  <c r="S89" i="30"/>
  <c r="G23" i="29"/>
  <c r="A68" i="29"/>
  <c r="G72" i="28"/>
  <c r="M23" i="28"/>
  <c r="M23" i="29" l="1"/>
  <c r="G68" i="29"/>
  <c r="M72" i="28"/>
  <c r="S23" i="28"/>
  <c r="S23" i="29" l="1"/>
  <c r="M68" i="29"/>
  <c r="S72" i="28"/>
  <c r="Y23" i="28"/>
  <c r="Y23" i="29" l="1"/>
  <c r="S68" i="29"/>
  <c r="Y72" i="28"/>
  <c r="AE23" i="28"/>
  <c r="AE23" i="29" l="1"/>
  <c r="Y68" i="29"/>
  <c r="AE72" i="28"/>
  <c r="A31" i="28"/>
  <c r="AE68" i="29" l="1"/>
  <c r="A28" i="29"/>
  <c r="G31" i="28"/>
  <c r="A81" i="28"/>
  <c r="G28" i="29" l="1"/>
  <c r="A73" i="29"/>
  <c r="M31" i="28"/>
  <c r="G81" i="28"/>
  <c r="M28" i="29" l="1"/>
  <c r="G73" i="29"/>
  <c r="S31" i="28"/>
  <c r="M81" i="28"/>
  <c r="S28" i="29" l="1"/>
  <c r="M73" i="29"/>
  <c r="Y31" i="28"/>
  <c r="S81" i="28"/>
  <c r="Y28" i="29" l="1"/>
  <c r="S73" i="29"/>
  <c r="AE31" i="28"/>
  <c r="Y81" i="28"/>
  <c r="AE28" i="29" l="1"/>
  <c r="Y73" i="29"/>
  <c r="AE81" i="28"/>
  <c r="A39" i="28"/>
  <c r="AE73" i="29" l="1"/>
  <c r="A33" i="29"/>
  <c r="G39" i="28"/>
  <c r="A90" i="28"/>
  <c r="G33" i="29" l="1"/>
  <c r="A78" i="29"/>
  <c r="M39" i="28"/>
  <c r="G90" i="28"/>
  <c r="M33" i="29" l="1"/>
  <c r="G78" i="29"/>
  <c r="S39" i="28"/>
  <c r="M90" i="28"/>
  <c r="S33" i="29" l="1"/>
  <c r="M78" i="29"/>
  <c r="Y39" i="28"/>
  <c r="S90" i="28"/>
  <c r="Y33" i="29" l="1"/>
  <c r="S78" i="29"/>
  <c r="AE39" i="28"/>
  <c r="AE90" i="28" s="1"/>
  <c r="Y90" i="28"/>
  <c r="AE33" i="29" l="1"/>
  <c r="Y78" i="29"/>
  <c r="AI68" i="24"/>
  <c r="AH68" i="24"/>
  <c r="AG68" i="24"/>
  <c r="AF68" i="24"/>
  <c r="AI25" i="24"/>
  <c r="AI67" i="24" s="1"/>
  <c r="AH25" i="24"/>
  <c r="AH67" i="24" s="1"/>
  <c r="AG25" i="24"/>
  <c r="AG67" i="24" s="1"/>
  <c r="AF25" i="24"/>
  <c r="AF67" i="24" s="1"/>
  <c r="Z68" i="24"/>
  <c r="Y26" i="24"/>
  <c r="Y68" i="24" s="1"/>
  <c r="X26" i="24"/>
  <c r="X68" i="24" s="1"/>
  <c r="W26" i="24"/>
  <c r="W68" i="24" s="1"/>
  <c r="Z25" i="24"/>
  <c r="Z67" i="24" s="1"/>
  <c r="Y25" i="24"/>
  <c r="Y67" i="24" s="1"/>
  <c r="X25" i="24"/>
  <c r="X67" i="24" s="1"/>
  <c r="W25" i="24"/>
  <c r="W67" i="24" s="1"/>
  <c r="Q26" i="24"/>
  <c r="Q68" i="24" s="1"/>
  <c r="P26" i="24"/>
  <c r="P68" i="24" s="1"/>
  <c r="O26" i="24"/>
  <c r="O68" i="24" s="1"/>
  <c r="N26" i="24"/>
  <c r="N68" i="24" s="1"/>
  <c r="Q25" i="24"/>
  <c r="Q67" i="24" s="1"/>
  <c r="P25" i="24"/>
  <c r="P67" i="24" s="1"/>
  <c r="O25" i="24"/>
  <c r="O67" i="24" s="1"/>
  <c r="N25" i="24"/>
  <c r="N67" i="24" s="1"/>
  <c r="AL27" i="24"/>
  <c r="AC40" i="25"/>
  <c r="AC83" i="25" s="1"/>
  <c r="AB40" i="25"/>
  <c r="AB83" i="25" s="1"/>
  <c r="Z40" i="25"/>
  <c r="Z83" i="25" s="1"/>
  <c r="Y40" i="25"/>
  <c r="Y83" i="25" s="1"/>
  <c r="W40" i="25"/>
  <c r="W83" i="25" s="1"/>
  <c r="V40" i="25"/>
  <c r="V83" i="25" s="1"/>
  <c r="T40" i="25"/>
  <c r="T83" i="25" s="1"/>
  <c r="S40" i="25"/>
  <c r="S83" i="25" s="1"/>
  <c r="Q40" i="25"/>
  <c r="Q83" i="25" s="1"/>
  <c r="P40" i="25"/>
  <c r="P83" i="25" s="1"/>
  <c r="N40" i="25"/>
  <c r="N83" i="25" s="1"/>
  <c r="M40" i="25"/>
  <c r="M83" i="25" s="1"/>
  <c r="K40" i="25"/>
  <c r="K83" i="25" s="1"/>
  <c r="J40" i="25"/>
  <c r="J83" i="25" s="1"/>
  <c r="H40" i="25"/>
  <c r="H83" i="25" s="1"/>
  <c r="G40" i="25"/>
  <c r="G83" i="25" s="1"/>
  <c r="E40" i="25"/>
  <c r="E83" i="25" s="1"/>
  <c r="D40" i="25"/>
  <c r="D83" i="25" s="1"/>
  <c r="B40" i="25"/>
  <c r="B83" i="25" s="1"/>
  <c r="A40" i="25"/>
  <c r="A83" i="25" s="1"/>
  <c r="AB39" i="25"/>
  <c r="AB82" i="25" s="1"/>
  <c r="Y39" i="25"/>
  <c r="Y82" i="25" s="1"/>
  <c r="V39" i="25"/>
  <c r="V82" i="25" s="1"/>
  <c r="S39" i="25"/>
  <c r="S82" i="25" s="1"/>
  <c r="P39" i="25"/>
  <c r="P82" i="25" s="1"/>
  <c r="M39" i="25"/>
  <c r="M82" i="25" s="1"/>
  <c r="J39" i="25"/>
  <c r="J82" i="25" s="1"/>
  <c r="G39" i="25"/>
  <c r="G82" i="25" s="1"/>
  <c r="D39" i="25"/>
  <c r="D82" i="25" s="1"/>
  <c r="A39" i="25"/>
  <c r="A82" i="25" s="1"/>
  <c r="AC36" i="25"/>
  <c r="AC79" i="25" s="1"/>
  <c r="AB36" i="25"/>
  <c r="AB79" i="25" s="1"/>
  <c r="Z36" i="25"/>
  <c r="Z79" i="25" s="1"/>
  <c r="Y36" i="25"/>
  <c r="Y79" i="25" s="1"/>
  <c r="W36" i="25"/>
  <c r="W79" i="25" s="1"/>
  <c r="V36" i="25"/>
  <c r="V79" i="25" s="1"/>
  <c r="T36" i="25"/>
  <c r="T79" i="25" s="1"/>
  <c r="S36" i="25"/>
  <c r="S79" i="25" s="1"/>
  <c r="Q36" i="25"/>
  <c r="Q79" i="25" s="1"/>
  <c r="P36" i="25"/>
  <c r="P79" i="25" s="1"/>
  <c r="N36" i="25"/>
  <c r="N79" i="25" s="1"/>
  <c r="M36" i="25"/>
  <c r="M79" i="25" s="1"/>
  <c r="K36" i="25"/>
  <c r="K79" i="25" s="1"/>
  <c r="J36" i="25"/>
  <c r="J79" i="25" s="1"/>
  <c r="H36" i="25"/>
  <c r="H79" i="25" s="1"/>
  <c r="G36" i="25"/>
  <c r="G79" i="25" s="1"/>
  <c r="E36" i="25"/>
  <c r="E79" i="25" s="1"/>
  <c r="D36" i="25"/>
  <c r="D79" i="25" s="1"/>
  <c r="B36" i="25"/>
  <c r="B79" i="25" s="1"/>
  <c r="A36" i="25"/>
  <c r="A79" i="25" s="1"/>
  <c r="AB35" i="25"/>
  <c r="AB78" i="25" s="1"/>
  <c r="Y35" i="25"/>
  <c r="Y78" i="25" s="1"/>
  <c r="V35" i="25"/>
  <c r="V78" i="25" s="1"/>
  <c r="S35" i="25"/>
  <c r="S78" i="25" s="1"/>
  <c r="P35" i="25"/>
  <c r="P78" i="25" s="1"/>
  <c r="M35" i="25"/>
  <c r="M78" i="25" s="1"/>
  <c r="J35" i="25"/>
  <c r="J78" i="25" s="1"/>
  <c r="G35" i="25"/>
  <c r="G78" i="25" s="1"/>
  <c r="D35" i="25"/>
  <c r="D78" i="25" s="1"/>
  <c r="A35" i="25"/>
  <c r="A78" i="25" s="1"/>
  <c r="AC32" i="25"/>
  <c r="AC75" i="25" s="1"/>
  <c r="AB32" i="25"/>
  <c r="AB75" i="25" s="1"/>
  <c r="Z32" i="25"/>
  <c r="Z75" i="25" s="1"/>
  <c r="Y32" i="25"/>
  <c r="Y75" i="25" s="1"/>
  <c r="W32" i="25"/>
  <c r="W75" i="25" s="1"/>
  <c r="V32" i="25"/>
  <c r="V75" i="25" s="1"/>
  <c r="T32" i="25"/>
  <c r="T75" i="25" s="1"/>
  <c r="S32" i="25"/>
  <c r="S75" i="25" s="1"/>
  <c r="Q32" i="25"/>
  <c r="Q75" i="25" s="1"/>
  <c r="P32" i="25"/>
  <c r="P75" i="25" s="1"/>
  <c r="N32" i="25"/>
  <c r="N75" i="25" s="1"/>
  <c r="M32" i="25"/>
  <c r="M75" i="25" s="1"/>
  <c r="K32" i="25"/>
  <c r="K75" i="25" s="1"/>
  <c r="J32" i="25"/>
  <c r="J75" i="25" s="1"/>
  <c r="H32" i="25"/>
  <c r="H75" i="25" s="1"/>
  <c r="G32" i="25"/>
  <c r="G75" i="25" s="1"/>
  <c r="E32" i="25"/>
  <c r="E75" i="25" s="1"/>
  <c r="D32" i="25"/>
  <c r="D75" i="25" s="1"/>
  <c r="B32" i="25"/>
  <c r="B75" i="25" s="1"/>
  <c r="A32" i="25"/>
  <c r="A75" i="25" s="1"/>
  <c r="AB31" i="25"/>
  <c r="AB74" i="25" s="1"/>
  <c r="Y31" i="25"/>
  <c r="Y74" i="25" s="1"/>
  <c r="V31" i="25"/>
  <c r="V74" i="25" s="1"/>
  <c r="S31" i="25"/>
  <c r="S74" i="25" s="1"/>
  <c r="P31" i="25"/>
  <c r="P74" i="25" s="1"/>
  <c r="M31" i="25"/>
  <c r="M74" i="25" s="1"/>
  <c r="J31" i="25"/>
  <c r="J74" i="25" s="1"/>
  <c r="G31" i="25"/>
  <c r="G74" i="25" s="1"/>
  <c r="D31" i="25"/>
  <c r="D74" i="25" s="1"/>
  <c r="A31" i="25"/>
  <c r="A74" i="25" s="1"/>
  <c r="AC28" i="25"/>
  <c r="AC71" i="25" s="1"/>
  <c r="AB28" i="25"/>
  <c r="AB71" i="25" s="1"/>
  <c r="Z28" i="25"/>
  <c r="Z71" i="25" s="1"/>
  <c r="Y28" i="25"/>
  <c r="Y71" i="25" s="1"/>
  <c r="W28" i="25"/>
  <c r="W71" i="25" s="1"/>
  <c r="V28" i="25"/>
  <c r="V71" i="25" s="1"/>
  <c r="T28" i="25"/>
  <c r="T71" i="25" s="1"/>
  <c r="S28" i="25"/>
  <c r="S71" i="25" s="1"/>
  <c r="Q28" i="25"/>
  <c r="Q71" i="25" s="1"/>
  <c r="P28" i="25"/>
  <c r="P71" i="25" s="1"/>
  <c r="N28" i="25"/>
  <c r="N71" i="25" s="1"/>
  <c r="M28" i="25"/>
  <c r="M71" i="25" s="1"/>
  <c r="K28" i="25"/>
  <c r="K71" i="25" s="1"/>
  <c r="J28" i="25"/>
  <c r="J71" i="25" s="1"/>
  <c r="H28" i="25"/>
  <c r="H71" i="25" s="1"/>
  <c r="G28" i="25"/>
  <c r="G71" i="25" s="1"/>
  <c r="E28" i="25"/>
  <c r="E71" i="25" s="1"/>
  <c r="D28" i="25"/>
  <c r="D71" i="25" s="1"/>
  <c r="B28" i="25"/>
  <c r="B71" i="25" s="1"/>
  <c r="A28" i="25"/>
  <c r="A71" i="25" s="1"/>
  <c r="AB27" i="25"/>
  <c r="AB70" i="25" s="1"/>
  <c r="Y27" i="25"/>
  <c r="Y70" i="25" s="1"/>
  <c r="V27" i="25"/>
  <c r="V70" i="25" s="1"/>
  <c r="S27" i="25"/>
  <c r="S70" i="25" s="1"/>
  <c r="P27" i="25"/>
  <c r="P70" i="25" s="1"/>
  <c r="M27" i="25"/>
  <c r="M70" i="25" s="1"/>
  <c r="J27" i="25"/>
  <c r="J70" i="25" s="1"/>
  <c r="G27" i="25"/>
  <c r="G70" i="25" s="1"/>
  <c r="D27" i="25"/>
  <c r="D70" i="25" s="1"/>
  <c r="A27" i="25"/>
  <c r="A70" i="25" s="1"/>
  <c r="AC24" i="25"/>
  <c r="AC67" i="25" s="1"/>
  <c r="AB24" i="25"/>
  <c r="AB67" i="25" s="1"/>
  <c r="Z24" i="25"/>
  <c r="Z67" i="25" s="1"/>
  <c r="Y24" i="25"/>
  <c r="Y67" i="25" s="1"/>
  <c r="W24" i="25"/>
  <c r="W67" i="25" s="1"/>
  <c r="V24" i="25"/>
  <c r="V67" i="25" s="1"/>
  <c r="T24" i="25"/>
  <c r="T67" i="25" s="1"/>
  <c r="S24" i="25"/>
  <c r="S67" i="25" s="1"/>
  <c r="Q24" i="25"/>
  <c r="Q67" i="25" s="1"/>
  <c r="P24" i="25"/>
  <c r="P67" i="25" s="1"/>
  <c r="N24" i="25"/>
  <c r="N67" i="25" s="1"/>
  <c r="M24" i="25"/>
  <c r="M67" i="25" s="1"/>
  <c r="K24" i="25"/>
  <c r="K67" i="25" s="1"/>
  <c r="J24" i="25"/>
  <c r="J67" i="25" s="1"/>
  <c r="H24" i="25"/>
  <c r="H67" i="25" s="1"/>
  <c r="G24" i="25"/>
  <c r="G67" i="25" s="1"/>
  <c r="E24" i="25"/>
  <c r="E67" i="25" s="1"/>
  <c r="D24" i="25"/>
  <c r="D67" i="25" s="1"/>
  <c r="B24" i="25"/>
  <c r="B67" i="25" s="1"/>
  <c r="A24" i="25"/>
  <c r="A67" i="25" s="1"/>
  <c r="AB23" i="25"/>
  <c r="AB66" i="25" s="1"/>
  <c r="Y23" i="25"/>
  <c r="Y66" i="25" s="1"/>
  <c r="V23" i="25"/>
  <c r="V66" i="25" s="1"/>
  <c r="S23" i="25"/>
  <c r="S66" i="25" s="1"/>
  <c r="P23" i="25"/>
  <c r="P66" i="25" s="1"/>
  <c r="M23" i="25"/>
  <c r="M66" i="25" s="1"/>
  <c r="J23" i="25"/>
  <c r="J66" i="25" s="1"/>
  <c r="G23" i="25"/>
  <c r="G66" i="25" s="1"/>
  <c r="D23" i="25"/>
  <c r="D66" i="25" s="1"/>
  <c r="A23" i="25"/>
  <c r="A66" i="25" s="1"/>
  <c r="AC20" i="25"/>
  <c r="AC63" i="25" s="1"/>
  <c r="AB20" i="25"/>
  <c r="AB63" i="25" s="1"/>
  <c r="Z20" i="25"/>
  <c r="Z63" i="25" s="1"/>
  <c r="Y20" i="25"/>
  <c r="Y63" i="25" s="1"/>
  <c r="W20" i="25"/>
  <c r="W63" i="25" s="1"/>
  <c r="V20" i="25"/>
  <c r="V63" i="25" s="1"/>
  <c r="T20" i="25"/>
  <c r="T63" i="25" s="1"/>
  <c r="S20" i="25"/>
  <c r="S63" i="25" s="1"/>
  <c r="Q20" i="25"/>
  <c r="Q63" i="25" s="1"/>
  <c r="P20" i="25"/>
  <c r="P63" i="25" s="1"/>
  <c r="N20" i="25"/>
  <c r="N63" i="25" s="1"/>
  <c r="M20" i="25"/>
  <c r="M63" i="25" s="1"/>
  <c r="K20" i="25"/>
  <c r="K63" i="25" s="1"/>
  <c r="J20" i="25"/>
  <c r="J63" i="25" s="1"/>
  <c r="H20" i="25"/>
  <c r="H63" i="25" s="1"/>
  <c r="G20" i="25"/>
  <c r="G63" i="25" s="1"/>
  <c r="E20" i="25"/>
  <c r="E63" i="25" s="1"/>
  <c r="D20" i="25"/>
  <c r="D63" i="25" s="1"/>
  <c r="B20" i="25"/>
  <c r="B63" i="25" s="1"/>
  <c r="A20" i="25"/>
  <c r="A63" i="25" s="1"/>
  <c r="AB19" i="25"/>
  <c r="AB62" i="25" s="1"/>
  <c r="Y19" i="25"/>
  <c r="Y62" i="25" s="1"/>
  <c r="V19" i="25"/>
  <c r="V62" i="25" s="1"/>
  <c r="S19" i="25"/>
  <c r="S62" i="25" s="1"/>
  <c r="P19" i="25"/>
  <c r="P62" i="25" s="1"/>
  <c r="M19" i="25"/>
  <c r="M62" i="25" s="1"/>
  <c r="J19" i="25"/>
  <c r="J62" i="25" s="1"/>
  <c r="G19" i="25"/>
  <c r="G62" i="25" s="1"/>
  <c r="D19" i="25"/>
  <c r="D62" i="25" s="1"/>
  <c r="A19" i="25"/>
  <c r="A62" i="25" s="1"/>
  <c r="AC16" i="25"/>
  <c r="AC59" i="25" s="1"/>
  <c r="AB16" i="25"/>
  <c r="AB59" i="25" s="1"/>
  <c r="Z16" i="25"/>
  <c r="Z59" i="25" s="1"/>
  <c r="Y16" i="25"/>
  <c r="Y59" i="25" s="1"/>
  <c r="W16" i="25"/>
  <c r="W59" i="25" s="1"/>
  <c r="V16" i="25"/>
  <c r="V59" i="25" s="1"/>
  <c r="T16" i="25"/>
  <c r="T59" i="25" s="1"/>
  <c r="S16" i="25"/>
  <c r="S59" i="25" s="1"/>
  <c r="Q16" i="25"/>
  <c r="Q59" i="25" s="1"/>
  <c r="P16" i="25"/>
  <c r="P59" i="25" s="1"/>
  <c r="N16" i="25"/>
  <c r="N59" i="25" s="1"/>
  <c r="M16" i="25"/>
  <c r="M59" i="25" s="1"/>
  <c r="K16" i="25"/>
  <c r="K59" i="25" s="1"/>
  <c r="J16" i="25"/>
  <c r="J59" i="25" s="1"/>
  <c r="H16" i="25"/>
  <c r="H59" i="25" s="1"/>
  <c r="G16" i="25"/>
  <c r="G59" i="25" s="1"/>
  <c r="E16" i="25"/>
  <c r="E59" i="25" s="1"/>
  <c r="D16" i="25"/>
  <c r="D59" i="25" s="1"/>
  <c r="B16" i="25"/>
  <c r="B59" i="25" s="1"/>
  <c r="A16" i="25"/>
  <c r="A59" i="25" s="1"/>
  <c r="AB15" i="25"/>
  <c r="AB58" i="25" s="1"/>
  <c r="Y15" i="25"/>
  <c r="Y58" i="25" s="1"/>
  <c r="V15" i="25"/>
  <c r="V58" i="25" s="1"/>
  <c r="S15" i="25"/>
  <c r="S58" i="25" s="1"/>
  <c r="P15" i="25"/>
  <c r="P58" i="25" s="1"/>
  <c r="M15" i="25"/>
  <c r="M58" i="25" s="1"/>
  <c r="J15" i="25"/>
  <c r="J58" i="25" s="1"/>
  <c r="G15" i="25"/>
  <c r="G58" i="25" s="1"/>
  <c r="D15" i="25"/>
  <c r="D58" i="25" s="1"/>
  <c r="A15" i="25"/>
  <c r="A58" i="25" s="1"/>
  <c r="AC12" i="25"/>
  <c r="AC55" i="25" s="1"/>
  <c r="AB12" i="25"/>
  <c r="AB55" i="25" s="1"/>
  <c r="Z12" i="25"/>
  <c r="Z55" i="25" s="1"/>
  <c r="Y12" i="25"/>
  <c r="Y55" i="25" s="1"/>
  <c r="W12" i="25"/>
  <c r="W55" i="25" s="1"/>
  <c r="V12" i="25"/>
  <c r="V55" i="25" s="1"/>
  <c r="T12" i="25"/>
  <c r="T55" i="25" s="1"/>
  <c r="S12" i="25"/>
  <c r="S55" i="25" s="1"/>
  <c r="Q12" i="25"/>
  <c r="Q55" i="25" s="1"/>
  <c r="P12" i="25"/>
  <c r="P55" i="25" s="1"/>
  <c r="N12" i="25"/>
  <c r="N55" i="25" s="1"/>
  <c r="M12" i="25"/>
  <c r="M55" i="25" s="1"/>
  <c r="K12" i="25"/>
  <c r="K55" i="25" s="1"/>
  <c r="J12" i="25"/>
  <c r="J55" i="25" s="1"/>
  <c r="H12" i="25"/>
  <c r="H55" i="25" s="1"/>
  <c r="G12" i="25"/>
  <c r="G55" i="25" s="1"/>
  <c r="E12" i="25"/>
  <c r="E55" i="25" s="1"/>
  <c r="D12" i="25"/>
  <c r="D55" i="25" s="1"/>
  <c r="B12" i="25"/>
  <c r="B55" i="25" s="1"/>
  <c r="A12" i="25"/>
  <c r="A55" i="25" s="1"/>
  <c r="AB11" i="25"/>
  <c r="AB54" i="25" s="1"/>
  <c r="Y11" i="25"/>
  <c r="Y54" i="25" s="1"/>
  <c r="V11" i="25"/>
  <c r="V54" i="25" s="1"/>
  <c r="S11" i="25"/>
  <c r="S54" i="25" s="1"/>
  <c r="P11" i="25"/>
  <c r="P54" i="25" s="1"/>
  <c r="M11" i="25"/>
  <c r="M54" i="25" s="1"/>
  <c r="J11" i="25"/>
  <c r="J54" i="25" s="1"/>
  <c r="G11" i="25"/>
  <c r="G54" i="25" s="1"/>
  <c r="D11" i="25"/>
  <c r="D54" i="25" s="1"/>
  <c r="A11" i="25"/>
  <c r="A54" i="25" s="1"/>
  <c r="AC8" i="25"/>
  <c r="AC51" i="25" s="1"/>
  <c r="AB8" i="25"/>
  <c r="AB51" i="25" s="1"/>
  <c r="Z8" i="25"/>
  <c r="Z51" i="25" s="1"/>
  <c r="Y8" i="25"/>
  <c r="Y51" i="25" s="1"/>
  <c r="W8" i="25"/>
  <c r="W51" i="25" s="1"/>
  <c r="V8" i="25"/>
  <c r="V51" i="25" s="1"/>
  <c r="T8" i="25"/>
  <c r="T51" i="25" s="1"/>
  <c r="S8" i="25"/>
  <c r="S51" i="25" s="1"/>
  <c r="Q8" i="25"/>
  <c r="Q51" i="25" s="1"/>
  <c r="P8" i="25"/>
  <c r="P51" i="25" s="1"/>
  <c r="N8" i="25"/>
  <c r="N51" i="25" s="1"/>
  <c r="M8" i="25"/>
  <c r="M51" i="25" s="1"/>
  <c r="K8" i="25"/>
  <c r="K51" i="25" s="1"/>
  <c r="J8" i="25"/>
  <c r="J51" i="25" s="1"/>
  <c r="H8" i="25"/>
  <c r="H51" i="25" s="1"/>
  <c r="G8" i="25"/>
  <c r="G51" i="25" s="1"/>
  <c r="E8" i="25"/>
  <c r="E51" i="25" s="1"/>
  <c r="D8" i="25"/>
  <c r="D51" i="25" s="1"/>
  <c r="B8" i="25"/>
  <c r="B51" i="25" s="1"/>
  <c r="A8" i="25"/>
  <c r="A51" i="25" s="1"/>
  <c r="AB7" i="25"/>
  <c r="AB50" i="25" s="1"/>
  <c r="Y7" i="25"/>
  <c r="Y50" i="25" s="1"/>
  <c r="V7" i="25"/>
  <c r="V50" i="25" s="1"/>
  <c r="S7" i="25"/>
  <c r="S50" i="25" s="1"/>
  <c r="P7" i="25"/>
  <c r="P50" i="25" s="1"/>
  <c r="M7" i="25"/>
  <c r="M50" i="25" s="1"/>
  <c r="J7" i="25"/>
  <c r="J50" i="25" s="1"/>
  <c r="G7" i="25"/>
  <c r="G50" i="25" s="1"/>
  <c r="D7" i="25"/>
  <c r="D50" i="25" s="1"/>
  <c r="A7" i="25"/>
  <c r="A50" i="25" s="1"/>
  <c r="AC4" i="25"/>
  <c r="AC47" i="25" s="1"/>
  <c r="AB4" i="25"/>
  <c r="AB47" i="25" s="1"/>
  <c r="Z4" i="25"/>
  <c r="Z47" i="25" s="1"/>
  <c r="Y4" i="25"/>
  <c r="Y47" i="25" s="1"/>
  <c r="W4" i="25"/>
  <c r="W47" i="25" s="1"/>
  <c r="V4" i="25"/>
  <c r="V47" i="25" s="1"/>
  <c r="T4" i="25"/>
  <c r="T47" i="25" s="1"/>
  <c r="S4" i="25"/>
  <c r="S47" i="25" s="1"/>
  <c r="Q4" i="25"/>
  <c r="Q47" i="25" s="1"/>
  <c r="P4" i="25"/>
  <c r="P47" i="25" s="1"/>
  <c r="N4" i="25"/>
  <c r="N47" i="25" s="1"/>
  <c r="M4" i="25"/>
  <c r="M47" i="25" s="1"/>
  <c r="K4" i="25"/>
  <c r="K47" i="25" s="1"/>
  <c r="J4" i="25"/>
  <c r="J47" i="25" s="1"/>
  <c r="H4" i="25"/>
  <c r="H47" i="25" s="1"/>
  <c r="G4" i="25"/>
  <c r="G47" i="25" s="1"/>
  <c r="E4" i="25"/>
  <c r="E47" i="25" s="1"/>
  <c r="D4" i="25"/>
  <c r="D47" i="25" s="1"/>
  <c r="B4" i="25"/>
  <c r="B47" i="25" s="1"/>
  <c r="A4" i="25"/>
  <c r="A47" i="25" s="1"/>
  <c r="AB3" i="25"/>
  <c r="AB46" i="25" s="1"/>
  <c r="Y3" i="25"/>
  <c r="Y46" i="25" s="1"/>
  <c r="V3" i="25"/>
  <c r="V46" i="25" s="1"/>
  <c r="S3" i="25"/>
  <c r="S46" i="25" s="1"/>
  <c r="P3" i="25"/>
  <c r="P46" i="25" s="1"/>
  <c r="M3" i="25"/>
  <c r="M46" i="25" s="1"/>
  <c r="J3" i="25"/>
  <c r="J46" i="25" s="1"/>
  <c r="G3" i="25"/>
  <c r="G46" i="25" s="1"/>
  <c r="D3" i="25"/>
  <c r="D46" i="25" s="1"/>
  <c r="A3" i="25"/>
  <c r="A46" i="25" s="1"/>
  <c r="AF55" i="24"/>
  <c r="Y55" i="24"/>
  <c r="F26" i="24"/>
  <c r="F68" i="24" s="1"/>
  <c r="F25" i="24"/>
  <c r="F67" i="24" s="1"/>
  <c r="H26" i="24"/>
  <c r="H68" i="24" s="1"/>
  <c r="G26" i="24"/>
  <c r="G68" i="24" s="1"/>
  <c r="E26" i="24"/>
  <c r="E68" i="24" s="1"/>
  <c r="AV26" i="24"/>
  <c r="AU26" i="24"/>
  <c r="AT26" i="24"/>
  <c r="AS26" i="24"/>
  <c r="AV25" i="24"/>
  <c r="AU25" i="24"/>
  <c r="AT25" i="24"/>
  <c r="AS25" i="24"/>
  <c r="H25" i="24"/>
  <c r="H67" i="24" s="1"/>
  <c r="G25" i="24"/>
  <c r="G67" i="24" s="1"/>
  <c r="E25" i="24"/>
  <c r="E67" i="24" s="1"/>
  <c r="AH55" i="24"/>
  <c r="AG55" i="24"/>
  <c r="Z55" i="24"/>
  <c r="X55" i="24"/>
  <c r="Q55" i="24"/>
  <c r="F55" i="24"/>
  <c r="E55" i="24"/>
  <c r="AE78" i="29" l="1"/>
  <c r="A38" i="29"/>
  <c r="V64" i="25"/>
  <c r="AX67" i="24"/>
  <c r="BA68" i="24"/>
  <c r="BG68" i="24"/>
  <c r="BG67" i="24"/>
  <c r="BD67" i="24"/>
  <c r="AX68" i="24"/>
  <c r="BA67" i="24"/>
  <c r="BD68" i="24"/>
  <c r="AF60" i="24"/>
  <c r="BG55" i="24"/>
  <c r="BE58" i="24" s="1"/>
  <c r="X60" i="24"/>
  <c r="BD55" i="24"/>
  <c r="BB58" i="24" s="1"/>
  <c r="O60" i="24"/>
  <c r="BA55" i="24"/>
  <c r="AY58" i="24" s="1"/>
  <c r="AX55" i="24"/>
  <c r="AV58" i="24" s="1"/>
  <c r="V52" i="25"/>
  <c r="Q58" i="24"/>
  <c r="Q61" i="24" s="1"/>
  <c r="P54" i="24"/>
  <c r="P59" i="24"/>
  <c r="P52" i="24"/>
  <c r="N60" i="24" s="1"/>
  <c r="P53" i="24"/>
  <c r="E54" i="24"/>
  <c r="E58" i="24" s="1"/>
  <c r="F58" i="24"/>
  <c r="E53" i="24"/>
  <c r="D59" i="24" s="1"/>
  <c r="E52" i="24"/>
  <c r="B60" i="24" s="1"/>
  <c r="E59" i="24"/>
  <c r="D60" i="24"/>
  <c r="AG52" i="24"/>
  <c r="AF52" i="24" s="1"/>
  <c r="AC60" i="24" s="1"/>
  <c r="AG59" i="24"/>
  <c r="AG54" i="24"/>
  <c r="AF54" i="24" s="1"/>
  <c r="AG53" i="24"/>
  <c r="AF59" i="24" s="1"/>
  <c r="AH58" i="24"/>
  <c r="AH61" i="24" s="1"/>
  <c r="Z58" i="24"/>
  <c r="Z61" i="24" s="1"/>
  <c r="Y52" i="24"/>
  <c r="X52" i="24" s="1"/>
  <c r="V60" i="24" s="1"/>
  <c r="Y54" i="24"/>
  <c r="X54" i="24" s="1"/>
  <c r="Y53" i="24"/>
  <c r="X59" i="24" s="1"/>
  <c r="Y59" i="24"/>
  <c r="V56" i="25"/>
  <c r="AF73" i="24"/>
  <c r="AH66" i="24"/>
  <c r="AG66" i="24" s="1"/>
  <c r="AH64" i="24"/>
  <c r="AG64" i="24" s="1"/>
  <c r="AF64" i="24" s="1"/>
  <c r="AI70" i="24"/>
  <c r="AH71" i="24"/>
  <c r="AH65" i="24"/>
  <c r="AG65" i="24" s="1"/>
  <c r="AG72" i="24"/>
  <c r="AH63" i="24"/>
  <c r="AG63" i="24" s="1"/>
  <c r="W73" i="24"/>
  <c r="Y66" i="24"/>
  <c r="Y70" i="24" s="1"/>
  <c r="X72" i="24"/>
  <c r="Y64" i="24"/>
  <c r="X64" i="24" s="1"/>
  <c r="Z70" i="24"/>
  <c r="Y71" i="24"/>
  <c r="Y65" i="24"/>
  <c r="X71" i="24" s="1"/>
  <c r="Y63" i="24"/>
  <c r="X63" i="24" s="1"/>
  <c r="N73" i="24"/>
  <c r="P63" i="24"/>
  <c r="O63" i="24" s="1"/>
  <c r="P66" i="24"/>
  <c r="O66" i="24" s="1"/>
  <c r="P64" i="24"/>
  <c r="O64" i="24" s="1"/>
  <c r="O72" i="24"/>
  <c r="Q70" i="24"/>
  <c r="P71" i="24"/>
  <c r="P65" i="24"/>
  <c r="O65" i="24" s="1"/>
  <c r="AS31" i="24"/>
  <c r="D84" i="25"/>
  <c r="G66" i="24"/>
  <c r="G70" i="24" s="1"/>
  <c r="E73" i="24"/>
  <c r="F72" i="24"/>
  <c r="G71" i="24"/>
  <c r="H70" i="24"/>
  <c r="G63" i="24"/>
  <c r="F63" i="24" s="1"/>
  <c r="E63" i="24" s="1"/>
  <c r="B73" i="24" s="1"/>
  <c r="G65" i="24"/>
  <c r="F65" i="24" s="1"/>
  <c r="E65" i="24" s="1"/>
  <c r="C71" i="24" s="1"/>
  <c r="G64" i="24"/>
  <c r="F64" i="24" s="1"/>
  <c r="E64" i="24" s="1"/>
  <c r="C72" i="24" s="1"/>
  <c r="D64" i="25"/>
  <c r="V80" i="25"/>
  <c r="AU21" i="24"/>
  <c r="AR31" i="24" s="1"/>
  <c r="AT30" i="24"/>
  <c r="AU24" i="24"/>
  <c r="AT24" i="24" s="1"/>
  <c r="AS24" i="24" s="1"/>
  <c r="AU23" i="24"/>
  <c r="AT29" i="24" s="1"/>
  <c r="AU22" i="24"/>
  <c r="AT22" i="24" s="1"/>
  <c r="AS22" i="24" s="1"/>
  <c r="AP30" i="24" s="1"/>
  <c r="V72" i="25"/>
  <c r="D52" i="25"/>
  <c r="AV28" i="24"/>
  <c r="AU29" i="24"/>
  <c r="D80" i="25"/>
  <c r="D76" i="25"/>
  <c r="D68" i="25"/>
  <c r="V68" i="25"/>
  <c r="D56" i="25"/>
  <c r="D60" i="25"/>
  <c r="D72" i="25"/>
  <c r="V76" i="25"/>
  <c r="D48" i="25"/>
  <c r="G68" i="25"/>
  <c r="AB52" i="25"/>
  <c r="J76" i="25"/>
  <c r="S48" i="25"/>
  <c r="S52" i="25"/>
  <c r="S60" i="25"/>
  <c r="S64" i="25"/>
  <c r="A72" i="25"/>
  <c r="G52" i="25"/>
  <c r="Y52" i="25"/>
  <c r="G56" i="25"/>
  <c r="G76" i="25"/>
  <c r="G64" i="25"/>
  <c r="Y64" i="25"/>
  <c r="Y76" i="25"/>
  <c r="P76" i="25"/>
  <c r="J52" i="25"/>
  <c r="J64" i="25"/>
  <c r="A48" i="25"/>
  <c r="A52" i="25"/>
  <c r="A60" i="25"/>
  <c r="A64" i="25"/>
  <c r="A68" i="25"/>
  <c r="S68" i="25"/>
  <c r="S72" i="25"/>
  <c r="A80" i="25"/>
  <c r="S80" i="25"/>
  <c r="A84" i="25"/>
  <c r="S84" i="25"/>
  <c r="P52" i="25"/>
  <c r="P64" i="25"/>
  <c r="J48" i="25"/>
  <c r="AB48" i="25"/>
  <c r="J56" i="25"/>
  <c r="AB56" i="25"/>
  <c r="P56" i="25"/>
  <c r="Y56" i="25"/>
  <c r="J60" i="25"/>
  <c r="AB60" i="25"/>
  <c r="J68" i="25"/>
  <c r="AB68" i="25"/>
  <c r="Y68" i="25"/>
  <c r="J72" i="25"/>
  <c r="AB72" i="25"/>
  <c r="J80" i="25"/>
  <c r="AB80" i="25"/>
  <c r="J84" i="25"/>
  <c r="AB84" i="25"/>
  <c r="M48" i="25"/>
  <c r="M52" i="25"/>
  <c r="M56" i="25"/>
  <c r="M60" i="25"/>
  <c r="M64" i="25"/>
  <c r="M68" i="25"/>
  <c r="M72" i="25"/>
  <c r="M76" i="25"/>
  <c r="M80" i="25"/>
  <c r="M84" i="25"/>
  <c r="V60" i="25"/>
  <c r="V48" i="25"/>
  <c r="P60" i="25"/>
  <c r="P72" i="25"/>
  <c r="S56" i="25"/>
  <c r="A76" i="25"/>
  <c r="S76" i="25"/>
  <c r="P68" i="25"/>
  <c r="AB76" i="25"/>
  <c r="Y80" i="25"/>
  <c r="G80" i="25"/>
  <c r="P48" i="25"/>
  <c r="P80" i="25"/>
  <c r="V84" i="25"/>
  <c r="AB64" i="25"/>
  <c r="P84" i="25"/>
  <c r="A56" i="25"/>
  <c r="G48" i="25"/>
  <c r="Y48" i="25"/>
  <c r="G60" i="25"/>
  <c r="Y60" i="25"/>
  <c r="G72" i="25"/>
  <c r="Y72" i="25"/>
  <c r="G84" i="25"/>
  <c r="Y84" i="25"/>
  <c r="G38" i="29" l="1"/>
  <c r="A83" i="29"/>
  <c r="BB70" i="24"/>
  <c r="BE70" i="24"/>
  <c r="AV70" i="24"/>
  <c r="AY70" i="24"/>
  <c r="AD60" i="24"/>
  <c r="AE60" i="24"/>
  <c r="W60" i="24"/>
  <c r="O54" i="24"/>
  <c r="P58" i="24"/>
  <c r="O52" i="24"/>
  <c r="M60" i="24" s="1"/>
  <c r="O53" i="24"/>
  <c r="O59" i="24"/>
  <c r="Y58" i="24"/>
  <c r="W54" i="24"/>
  <c r="X58" i="24"/>
  <c r="W52" i="24"/>
  <c r="AE58" i="24"/>
  <c r="AF58" i="24"/>
  <c r="Y57" i="24"/>
  <c r="AG58" i="24"/>
  <c r="C59" i="24"/>
  <c r="F61" i="24"/>
  <c r="E57" i="24"/>
  <c r="AF53" i="24"/>
  <c r="D58" i="24"/>
  <c r="C60" i="24"/>
  <c r="AG57" i="24"/>
  <c r="X53" i="24"/>
  <c r="P57" i="24"/>
  <c r="AU28" i="24"/>
  <c r="AF72" i="24"/>
  <c r="AG71" i="24"/>
  <c r="AE73" i="24"/>
  <c r="AD73" i="24"/>
  <c r="AF63" i="24"/>
  <c r="AC73" i="24" s="1"/>
  <c r="AF71" i="24"/>
  <c r="AF65" i="24"/>
  <c r="X66" i="24"/>
  <c r="X65" i="24"/>
  <c r="W71" i="24" s="1"/>
  <c r="W64" i="24"/>
  <c r="T72" i="24" s="1"/>
  <c r="V72" i="24"/>
  <c r="AF66" i="24"/>
  <c r="AG70" i="24"/>
  <c r="AD72" i="24"/>
  <c r="AC72" i="24"/>
  <c r="W72" i="24"/>
  <c r="AH69" i="24"/>
  <c r="AI74" i="24"/>
  <c r="AE72" i="24"/>
  <c r="AH70" i="24"/>
  <c r="V73" i="24"/>
  <c r="W63" i="24"/>
  <c r="U73" i="24"/>
  <c r="Y69" i="24"/>
  <c r="Z74" i="24"/>
  <c r="N64" i="24"/>
  <c r="M72" i="24"/>
  <c r="N71" i="24"/>
  <c r="N65" i="24"/>
  <c r="N66" i="24"/>
  <c r="O70" i="24"/>
  <c r="N63" i="24"/>
  <c r="L73" i="24"/>
  <c r="P69" i="24"/>
  <c r="Q74" i="24"/>
  <c r="M73" i="24"/>
  <c r="P70" i="24"/>
  <c r="O71" i="24"/>
  <c r="N72" i="24"/>
  <c r="B72" i="24"/>
  <c r="F66" i="24"/>
  <c r="E66" i="24" s="1"/>
  <c r="E70" i="24" s="1"/>
  <c r="AU27" i="24"/>
  <c r="AV32" i="24"/>
  <c r="A73" i="24"/>
  <c r="E72" i="24"/>
  <c r="D71" i="24"/>
  <c r="H74" i="24"/>
  <c r="G69" i="24"/>
  <c r="E71" i="24"/>
  <c r="D73" i="24"/>
  <c r="C73" i="24"/>
  <c r="F71" i="24"/>
  <c r="D72" i="24"/>
  <c r="AT21" i="24"/>
  <c r="AQ30" i="24"/>
  <c r="AS28" i="24"/>
  <c r="AR28" i="24"/>
  <c r="AT23" i="24"/>
  <c r="AS29" i="24" s="1"/>
  <c r="AR30" i="24"/>
  <c r="AS30" i="24"/>
  <c r="AT28" i="24"/>
  <c r="M38" i="29" l="1"/>
  <c r="G83" i="29"/>
  <c r="Y61" i="24"/>
  <c r="AG61" i="24"/>
  <c r="P61" i="24"/>
  <c r="U60" i="24"/>
  <c r="T60" i="24"/>
  <c r="N53" i="24"/>
  <c r="N59" i="24"/>
  <c r="W58" i="24"/>
  <c r="V58" i="24"/>
  <c r="N52" i="24"/>
  <c r="O58" i="24"/>
  <c r="N54" i="24"/>
  <c r="AF57" i="24"/>
  <c r="AF61" i="24" s="1"/>
  <c r="D57" i="24"/>
  <c r="E61" i="24"/>
  <c r="O57" i="24"/>
  <c r="W59" i="24"/>
  <c r="W53" i="24"/>
  <c r="AE59" i="24"/>
  <c r="AD59" i="24"/>
  <c r="X57" i="24"/>
  <c r="X61" i="24" s="1"/>
  <c r="U72" i="24"/>
  <c r="AB73" i="24"/>
  <c r="W66" i="24"/>
  <c r="X70" i="24"/>
  <c r="AE71" i="24"/>
  <c r="AD71" i="24"/>
  <c r="W65" i="24"/>
  <c r="U71" i="24" s="1"/>
  <c r="AG69" i="24"/>
  <c r="AH74" i="24"/>
  <c r="AF70" i="24"/>
  <c r="AE70" i="24"/>
  <c r="S73" i="24"/>
  <c r="T73" i="24"/>
  <c r="Y74" i="24"/>
  <c r="X69" i="24"/>
  <c r="N70" i="24"/>
  <c r="M70" i="24"/>
  <c r="L71" i="24"/>
  <c r="M71" i="24"/>
  <c r="O69" i="24"/>
  <c r="P74" i="24"/>
  <c r="J73" i="24"/>
  <c r="K73" i="24"/>
  <c r="L72" i="24"/>
  <c r="K72" i="24"/>
  <c r="D70" i="24"/>
  <c r="F70" i="24"/>
  <c r="AU32" i="24"/>
  <c r="AT27" i="24"/>
  <c r="F69" i="24"/>
  <c r="G74" i="24"/>
  <c r="AS21" i="24"/>
  <c r="AQ31" i="24"/>
  <c r="AS23" i="24"/>
  <c r="AR29" i="24" s="1"/>
  <c r="S38" i="29" l="1"/>
  <c r="M83" i="29"/>
  <c r="O61" i="24"/>
  <c r="L60" i="24"/>
  <c r="K60" i="24"/>
  <c r="V59" i="24"/>
  <c r="U59" i="24"/>
  <c r="M58" i="24"/>
  <c r="N58" i="24"/>
  <c r="L59" i="24"/>
  <c r="M59" i="24"/>
  <c r="W57" i="24"/>
  <c r="W61" i="24" s="1"/>
  <c r="N57" i="24"/>
  <c r="C57" i="24"/>
  <c r="C53" i="24"/>
  <c r="D61" i="24"/>
  <c r="AE57" i="24"/>
  <c r="AE61" i="24" s="1"/>
  <c r="V71" i="24"/>
  <c r="V70" i="24"/>
  <c r="W70" i="24"/>
  <c r="AG74" i="24"/>
  <c r="AF69" i="24"/>
  <c r="X74" i="24"/>
  <c r="W69" i="24"/>
  <c r="O74" i="24"/>
  <c r="N69" i="24"/>
  <c r="AT32" i="24"/>
  <c r="AS27" i="24"/>
  <c r="E69" i="24"/>
  <c r="F74" i="24"/>
  <c r="AP31" i="24"/>
  <c r="AO31" i="24"/>
  <c r="AQ29" i="24"/>
  <c r="Y38" i="29" l="1"/>
  <c r="S83" i="29"/>
  <c r="N61" i="24"/>
  <c r="M57" i="24"/>
  <c r="M61" i="24" s="1"/>
  <c r="B57" i="24"/>
  <c r="B61" i="24" s="1"/>
  <c r="C61" i="24"/>
  <c r="AD57" i="24"/>
  <c r="AD61" i="24" s="1"/>
  <c r="AD53" i="24"/>
  <c r="V57" i="24"/>
  <c r="V61" i="24" s="1"/>
  <c r="AF74" i="24"/>
  <c r="AE69" i="24"/>
  <c r="W74" i="24"/>
  <c r="V69" i="24"/>
  <c r="N74" i="24"/>
  <c r="M69" i="24"/>
  <c r="AR27" i="24"/>
  <c r="AS32" i="24"/>
  <c r="D69" i="24"/>
  <c r="E74" i="24"/>
  <c r="AE38" i="29" l="1"/>
  <c r="Y83" i="29"/>
  <c r="A57" i="24"/>
  <c r="U57" i="24"/>
  <c r="U61" i="24" s="1"/>
  <c r="U53" i="24"/>
  <c r="L57" i="24"/>
  <c r="L61" i="24" s="1"/>
  <c r="L53" i="24"/>
  <c r="AC57" i="24"/>
  <c r="AC61" i="24" s="1"/>
  <c r="AD69" i="24"/>
  <c r="AD65" i="24"/>
  <c r="AE74" i="24"/>
  <c r="U69" i="24"/>
  <c r="U65" i="24"/>
  <c r="V74" i="24"/>
  <c r="L69" i="24"/>
  <c r="L65" i="24"/>
  <c r="M74" i="24"/>
  <c r="AQ27" i="24"/>
  <c r="AR32" i="24"/>
  <c r="C69" i="24"/>
  <c r="D74" i="24"/>
  <c r="C65" i="24"/>
  <c r="AE83" i="29" l="1"/>
  <c r="A43" i="29"/>
  <c r="AB57" i="24"/>
  <c r="AB61" i="24" s="1"/>
  <c r="AB62" i="24" s="1"/>
  <c r="T57" i="24"/>
  <c r="T61" i="24" s="1"/>
  <c r="A61" i="24"/>
  <c r="A62" i="24" s="1"/>
  <c r="K67" i="24"/>
  <c r="T67" i="24" s="1"/>
  <c r="AC67" i="24" s="1"/>
  <c r="K57" i="24"/>
  <c r="K61" i="24" s="1"/>
  <c r="AC69" i="24"/>
  <c r="AD74" i="24"/>
  <c r="T69" i="24"/>
  <c r="U74" i="24"/>
  <c r="K69" i="24"/>
  <c r="L74" i="24"/>
  <c r="AP27" i="24"/>
  <c r="AQ32" i="24"/>
  <c r="C74" i="24"/>
  <c r="B69" i="24"/>
  <c r="G43" i="29" l="1"/>
  <c r="A88" i="29"/>
  <c r="S57" i="24"/>
  <c r="S61" i="24" s="1"/>
  <c r="S62" i="24" s="1"/>
  <c r="J57" i="24"/>
  <c r="J61" i="24" s="1"/>
  <c r="J62" i="24" s="1"/>
  <c r="AB69" i="24"/>
  <c r="AB74" i="24" s="1"/>
  <c r="AC74" i="24"/>
  <c r="S69" i="24"/>
  <c r="S74" i="24" s="1"/>
  <c r="T74" i="24"/>
  <c r="J69" i="24"/>
  <c r="J74" i="24" s="1"/>
  <c r="K74" i="24"/>
  <c r="AO27" i="24"/>
  <c r="AO32" i="24" s="1"/>
  <c r="AP32" i="24"/>
  <c r="B74" i="24"/>
  <c r="A69" i="24"/>
  <c r="A74" i="24" s="1"/>
  <c r="M43" i="29" l="1"/>
  <c r="G88" i="29"/>
  <c r="AO33" i="24"/>
  <c r="AB75" i="24"/>
  <c r="S75" i="24"/>
  <c r="J75" i="24"/>
  <c r="A75" i="24"/>
  <c r="S43" i="29" l="1"/>
  <c r="M88" i="29"/>
  <c r="Y43" i="29" l="1"/>
  <c r="S88" i="29"/>
  <c r="AE43" i="29" l="1"/>
  <c r="AE88" i="29" s="1"/>
  <c r="Y88" i="29"/>
</calcChain>
</file>

<file path=xl/sharedStrings.xml><?xml version="1.0" encoding="utf-8"?>
<sst xmlns="http://schemas.openxmlformats.org/spreadsheetml/2006/main" count="498" uniqueCount="61">
  <si>
    <t>100 Multiplication Facts</t>
  </si>
  <si>
    <t>Name</t>
  </si>
  <si>
    <t>Date</t>
  </si>
  <si>
    <t>Setup</t>
  </si>
  <si>
    <t>Problems are created randomly based on the criteria in this setup section</t>
  </si>
  <si>
    <t>Operand (+, -, X, /)</t>
  </si>
  <si>
    <t>X</t>
  </si>
  <si>
    <t>Don't change this</t>
  </si>
  <si>
    <t>Upper Multiplier</t>
  </si>
  <si>
    <t>Range Index</t>
  </si>
  <si>
    <t>Choices</t>
  </si>
  <si>
    <t>The numbers from the green cell down to the red will be used as the upper multiplier in random order</t>
  </si>
  <si>
    <t>Top Range Index number must be less than lower</t>
  </si>
  <si>
    <t>Lower Multiplier</t>
  </si>
  <si>
    <t xml:space="preserve">Answer Key </t>
  </si>
  <si>
    <t>To Print Answer Key, add to print selection and print together.</t>
  </si>
  <si>
    <t>To Print Just the Test, select just page 1 when printing.</t>
  </si>
  <si>
    <t>Multiplication</t>
  </si>
  <si>
    <t>To Get New Problems, click F9 (or fn/F9), 
or select Formulas, Calculate Now</t>
  </si>
  <si>
    <t>x</t>
  </si>
  <si>
    <t>Answer Key</t>
  </si>
  <si>
    <t>To Print Answer Key, print both pages together.</t>
  </si>
  <si>
    <t>To Get New Problems, click F9 (or fn/F9), or select Formulas, Calculate Now</t>
  </si>
  <si>
    <t>Example Solutions below:
Enter two digit numbers in green cells and the answers will appear to the right with work shown.</t>
  </si>
  <si>
    <t>Enter Problem in Green cells</t>
  </si>
  <si>
    <t>Example Solutions below:
Enter four digit numbers in green cells and the answers will appear to the right with work shown.</t>
  </si>
  <si>
    <t>Long Multiplication Workbook Instructions</t>
  </si>
  <si>
    <t>Looking for multiplication problems for worksheets, quizes or tests for school kids learning multidigit multiplication? Can't find a test that is just the right level for where your student is right now? Here is my own custom multiplcation test creator.  It is an Excel spreadsheet, using formulas to generate random problems at a variety of different levels of difficulty you may need at any given time.  You can print test after test, and they are never the same.  Practice a different test every day or night if you want!</t>
  </si>
  <si>
    <t>Navigating the File</t>
  </si>
  <si>
    <t>The Excel file has five tabs or worksheets besides these instructions, one with 100 multiplcation facts, one for simple problems with a two digit multiplier times a single digit multiplier, and one each for more complex two digit, three digit and four digit problems.  On each tab or sheet, there are 100, 54, 36, or 20 problems, depending on complexity, that are randomly generated, with an answer key below.  If you print the tab as set up in two pages, the first page is the test, and the second page is the answer key.  You can skip the answer key by just printing page 1. If you are a teacher with a class of 30, you could print 30 copies of page one and one copy of page 2 for you.  Maybe you are a student or home schooler who would like to have a test and then be able to check your work- print both pages and check your work after completing the test. The only way to get a printed answer key that matches the worksheet is to print them at the same time.  The tests are designed to have room for the test taker to show their work for each problem and the answer key shows all work required.</t>
  </si>
  <si>
    <t>Printing the Test</t>
  </si>
  <si>
    <t>The sheet is set for automatic recalculation, which means after every entry you make, the problems will all be dynamically changed per their formulas for random problems.  You can turn off the automatic calculation by going to the formula tab portion of the Excel menu and making calculations manual.  On most versions of Excel, you can manually calculate by pressing the "F9" key.  I noticed that for my function keys to use the "F#" function, I have to hold down the "fn"  button while I push the F9 key.  You can also use the "Calculate Now" button from the "Formulas" tab- whatever you find easiest.  Every time you press this key or re-calculate, all the problems and their answers will be changed to new problems.  If you want three tests with different problems for three different nights, print one test, hit "F9", print again, hit "F9", and print again- you'll get three different tests, all completely different, but the same level of difficulty.</t>
  </si>
  <si>
    <t>Changing the Difficulty</t>
  </si>
  <si>
    <t>If you've used some of my other math test from my website, there were options for adjusting difficulty.  For this workbook, this is still a feature of the 100 multiplication facts, but I decided that the best approach for the other tests would be to just have different tabs with different levels of difficulty.  By the time a student is doing long multiplication, there really isn't much difference other than more digits multiply together.  So, each tab has different types of problems with increasing difficulty.  There are no settings for changing the difficulty within a test, just the ability to recalculate and get new problems at the same difficulty.</t>
  </si>
  <si>
    <t>Special Feature: Sample Solutions</t>
  </si>
  <si>
    <t>I've added a new feature in this workbook that students might find a bit helpful- the sample solution on the right side of each multi-digit sheet out of the printed area.  There are green cells where a user can put in a value and the problem will be shown with an answer with work shown.  So, for long multiplication, each digit may have a tens digit to carry over and add to the product of the next digit's product, so these carry digits are shown color-coded to the digit of the lower multiplier, and when adding a column to sum each digit's product and the sum is over 10, the person solving the problem would carry a one or maybe a bigger digit for longer lists of addends.  This is shown in the solution. For multiplication, this can be a tricky system to learn, so a student may find it helpful in seeing how to solve a specific problem.  The yellow highlighted cell is simply the formula for the product of the two multipliers in the green box and should always match the blue answer after showing all work.</t>
  </si>
  <si>
    <t/>
  </si>
  <si>
    <t>Specific Tab Information</t>
  </si>
  <si>
    <t>The 100 multiplication facts tab has the ability to adjust difficulty by digit.  All of the other four tabs just have random multiplier functionality, just different levels of problems.  Let's review the types of problems each tab includes.</t>
  </si>
  <si>
    <t xml:space="preserve">Multiplication facts are typically single digit problems, although you can make them more difficult with choices up to low teens to really challenge memorization skills.  You pick the multipliers (factors).  Some teachers take facts in a little different order- multiples of nine are often easier than multiples of seven.  I really don't have anything against seven. But maybe that is a lesson for another day from these sheets.  </t>
  </si>
  <si>
    <t>On the right side of the sheet is a colorful couple of blocks that determine the values that will be chosen from for the problems that are randomly generated.  For multiplcation, the user can choose up to 11 values for the upper multiplier and 11 other values for the lower multiplier.  Then the user picks how many of those values will actually be used.  On the example above, the settings are set for multipliers of 2, 3, 4, 5, 9, and 10. This will generate problems like 2x9 or 5x10 or 3x4.  The "Range Index" in each box refers to the first and last index value from the "Choices" list to be used.  To make this more clear, the first and last choices are color-coded.  In the example, the box has "2" as the second "Choice" and have "2" as the top "Range Index" value.  This means that the second value in the choice list, which happens to be "2" will be the top of the range of values to be used.  The seventh choice will be the last choice to use for problems.  You can set up the upper and lower multiplier differently, perhaps having a narrow range for the lower multiplier and a wider range for the upper multiplier.  The choices can be changed to whatever you want.</t>
  </si>
  <si>
    <t>Mult 2 by 1 digits tab</t>
  </si>
  <si>
    <t>Examples</t>
  </si>
  <si>
    <r>
      <t xml:space="preserve">The </t>
    </r>
    <r>
      <rPr>
        <b/>
        <sz val="10"/>
        <rFont val="Arial"/>
        <family val="2"/>
      </rPr>
      <t>Mult 2 by 1 digits</t>
    </r>
    <r>
      <rPr>
        <sz val="10"/>
        <rFont val="Arial"/>
        <family val="2"/>
      </rPr>
      <t xml:space="preserve"> tab is the first logical step in learning multi-digit multiplication.  These problems all have a upper multiplier of two digits and a lower multiplier of one digit.  Practicing these problems  allows a student to get the hang of multiplying the one's digits and carrying over the ten's digit of that product to add to the product of the ten's digit of the upper multiplier to the lower multiplier digit.  This is obviously the basis for all multi-digit multiplication.</t>
    </r>
  </si>
  <si>
    <t>Mult 2 digits tab</t>
  </si>
  <si>
    <t>Example</t>
  </si>
  <si>
    <r>
      <t xml:space="preserve">The </t>
    </r>
    <r>
      <rPr>
        <b/>
        <sz val="10"/>
        <rFont val="Arial"/>
        <family val="2"/>
      </rPr>
      <t>Mult 2 digits</t>
    </r>
    <r>
      <rPr>
        <sz val="10"/>
        <rFont val="Arial"/>
        <family val="2"/>
      </rPr>
      <t xml:space="preserve"> tab moves to problems with both multipliers being two digits.  This introduces the need to have a product for the first digit of the lower multiplier and a second product for the tens digit of the lower multiplier.  Each digit can have a digit to carry over when multiplying and the two products have to be offset and added together.  Since this is a new skill, these are the easiest possible problems to complete.  The first row has only a single digit for the lower multiplier to ease in.  The second row has no problems that either digit multiplies up to over 10.  This is done by limiting the digits to a max of 5 for the first multiplier and a value less than the value needed to reach above 10, for either digit.  The remaining rows of the sheet have no limits and can have any number between 10 and 99, meaning a need to carry a tens of any quantity or having a total product of up to 9801.  </t>
    </r>
  </si>
  <si>
    <t>Mult 3 digits tab</t>
  </si>
  <si>
    <r>
      <t xml:space="preserve">The </t>
    </r>
    <r>
      <rPr>
        <b/>
        <sz val="10"/>
        <rFont val="Arial"/>
        <family val="2"/>
      </rPr>
      <t>Mult 3 digits</t>
    </r>
    <r>
      <rPr>
        <sz val="10"/>
        <rFont val="Arial"/>
        <family val="2"/>
      </rPr>
      <t xml:space="preserve"> tab moves to problems with both multipliers being three digits.  This just adds more complexity with another digit to deal with when multiplying and an additional intermediate product to add.  Each digit can have a digit to carry over when multiplying and the three products have to be offset and added together.    The first row has only a single digit for the lower multiplier to ease in.  The second row has lower multipliers of two digits, adding more difficulty.  The remaining rows of the sheet have no limits and can have any number between 100 and 999, meaning a need to carry a tens of any quantity or having a total product of up to 998,001.  </t>
    </r>
  </si>
  <si>
    <t>Mult 4 digits tab</t>
  </si>
  <si>
    <r>
      <t xml:space="preserve">The </t>
    </r>
    <r>
      <rPr>
        <b/>
        <sz val="10"/>
        <rFont val="Arial"/>
        <family val="2"/>
      </rPr>
      <t>Mult 4 digits</t>
    </r>
    <r>
      <rPr>
        <sz val="10"/>
        <rFont val="Arial"/>
        <family val="2"/>
      </rPr>
      <t xml:space="preserve"> tab moves to problems with both multipliers being four digits.  This just adds more complexity with another digit to deal with when multiplying and an additional intermediate product to add.  Each digit can have a digit to carry over when multiplying and the four products have to be offset and added together.    The first row has only a single digit for the lower multiplier to ease in.  The second row has lower multipliers of two digits, adding more difficulty.  The third row has lower multipliers of three digits, adding more difficulty. The remaining rows of the sheet have no limits and can have any number between 1000 and 9999, meaning a need to carry a tens of any quantity or having a total product of up to 99,980,001.  In the answer key, the final answer is re-written with commas to separate thousands and millions, for those wanting to check comma placement.</t>
    </r>
  </si>
  <si>
    <t>Mult 2x4 digit decimals tab</t>
  </si>
  <si>
    <r>
      <t xml:space="preserve">The </t>
    </r>
    <r>
      <rPr>
        <b/>
        <sz val="10"/>
        <rFont val="Arial"/>
        <family val="2"/>
      </rPr>
      <t>Mult 2x4 digit decimals</t>
    </r>
    <r>
      <rPr>
        <sz val="10"/>
        <rFont val="Arial"/>
        <family val="2"/>
      </rPr>
      <t xml:space="preserve"> tab introduces problems with decimals.  These problems have multipliers of two and four significant digits.  This just adds the complexity of tracking the decimal place when multiplying.  Each digit can have a digit to carry over when multiplying and the four products have to be offset and added together.    The first four problems all have the decimal point somewhat in the middle of the significant digits.  The remaining problems have no limits and can have any number between 0.1001 and 9999, meaning a products with anywhere from 0 to 5 decimal places, or anywhere from 0.11011 to 98,990.1.  In the answer key, the original problem is highlighted in yellow, and the work is shown in detail next to it.  As the intermediate products are added, the decimal places in the sum of products are highlighted for emphasis.  Additionally, the final answer is then re-written with commas and decimal points to separate thousands and millions, for those also wanting to check comma placement.</t>
    </r>
  </si>
  <si>
    <t>Mult 4 digit decimals tab</t>
  </si>
  <si>
    <r>
      <t xml:space="preserve">The </t>
    </r>
    <r>
      <rPr>
        <b/>
        <sz val="10"/>
        <rFont val="Arial"/>
        <family val="2"/>
      </rPr>
      <t>Mult 4 digit decimals</t>
    </r>
    <r>
      <rPr>
        <sz val="10"/>
        <rFont val="Arial"/>
        <family val="2"/>
      </rPr>
      <t xml:space="preserve"> tab expands problems with decimals.  These problems also have both multipliers being four significant digits.  This just adds the complexity of tracking the decimal place when multiplying.  Each digit can have a digit to carry over when multiplying and the four products have to be offset and added together.    The first five problems all have the decimal point somewhat in the middle of the four digits.  The remaining problems have no limits and can have any number between 0.1001 and 9999, meaning a products with anywhere from 0 to 8 decimal places, or anywhere from 0.01002001 to 99,980,001.  In the answer key, the original problem is highlighted in yellow, and the work is shown in detail next to it.  As the intermediate products are added, the decimal places in the sum of products are highlighted for emphasis.  Additionally, the final answer is then re-written with commas and decimal points to separate thousands and millions, for those also wanting to check comma placement.</t>
    </r>
  </si>
  <si>
    <t>x   3.256</t>
  </si>
  <si>
    <t>Issues with the file?</t>
  </si>
  <si>
    <t>How it works</t>
  </si>
  <si>
    <r>
      <t xml:space="preserve">Without going into a lot of detail, this spreadsheet makes a lot of use of the function RAND() which was present in early versions of Excel as well as more recent ones.  The formulas on each page point to the ranges and choices to get the problems and the random function does the rest.  The color coding in picking the ranges is done with conditional formatting.  Be careful not to delete or change formulas, or you may find that the sheet doesn't work right any more.  If that ever happens, just download a fresh copy from the website. If you didn't download this from the web (maybe someone sent you a copy), the original is available to download at </t>
    </r>
    <r>
      <rPr>
        <b/>
        <sz val="10"/>
        <color indexed="40"/>
        <rFont val="Arial"/>
        <family val="2"/>
      </rPr>
      <t>data-mfg.com/math-facts</t>
    </r>
  </si>
  <si>
    <t>There are also other math worksheets available on the same site.  If you have suggestions or requests, add a comment on the site, and I'll see what I can do.</t>
  </si>
  <si>
    <r>
      <t xml:space="preserve">Generally, if a user of the file avoids changing formulas in the sheets and follows the above instructions, the file should work fine.  However, if you received this file from a source other than the original website and experience difficulties, try downloading a fresh free copy from </t>
    </r>
    <r>
      <rPr>
        <u/>
        <sz val="10"/>
        <color theme="4"/>
        <rFont val="Arial"/>
        <family val="2"/>
      </rPr>
      <t>ExcelMathTests.com/Multiply</t>
    </r>
    <r>
      <rPr>
        <sz val="10"/>
        <rFont val="Arial"/>
        <family val="2"/>
      </rPr>
      <t xml:space="preserve">
The website has other math worksheets availble for free download, including dynamic 100 problem math facts for simple addition, subtraction, multiplication, and division.  There are also sheets for long addition and fraction problems.
If you spot an error or have suggestions for improvement or other sheets, leave a comment on the website and I'll look into it and make improvements if required.  
Enjoy- Eric Allen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</si>
</sst>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
    <numFmt numFmtId="166" formatCode="#,###.########"/>
    <numFmt numFmtId="167" formatCode="#,##0.0#######"/>
    <numFmt numFmtId="168" formatCode="#,##0.00000000"/>
  </numFmts>
  <fonts count="49" x14ac:knownFonts="1">
    <font>
      <sz val="10"/>
      <name val="Arial"/>
    </font>
    <font>
      <b/>
      <sz val="12"/>
      <name val="Times New Roman"/>
      <family val="1"/>
    </font>
    <font>
      <sz val="10"/>
      <name val="Times New Roman"/>
      <family val="1"/>
    </font>
    <font>
      <sz val="10"/>
      <name val="Arial"/>
      <family val="2"/>
    </font>
    <font>
      <b/>
      <sz val="10"/>
      <name val="Times New Roman"/>
      <family val="1"/>
    </font>
    <font>
      <b/>
      <sz val="8"/>
      <name val="Calibri"/>
      <family val="2"/>
      <scheme val="minor"/>
    </font>
    <font>
      <b/>
      <sz val="12"/>
      <name val="Calibri"/>
      <family val="2"/>
      <scheme val="minor"/>
    </font>
    <font>
      <b/>
      <sz val="10"/>
      <name val="Calibri"/>
      <family val="2"/>
      <scheme val="minor"/>
    </font>
    <font>
      <b/>
      <sz val="8"/>
      <color theme="0"/>
      <name val="Calibri"/>
      <family val="2"/>
      <scheme val="minor"/>
    </font>
    <font>
      <b/>
      <sz val="12"/>
      <color theme="0"/>
      <name val="Calibri"/>
      <family val="2"/>
      <scheme val="minor"/>
    </font>
    <font>
      <b/>
      <sz val="12"/>
      <color theme="0"/>
      <name val="Times New Roman"/>
      <family val="1"/>
    </font>
    <font>
      <sz val="10"/>
      <color theme="0"/>
      <name val="Times New Roman"/>
      <family val="1"/>
    </font>
    <font>
      <b/>
      <sz val="12"/>
      <color rgb="FF00B050"/>
      <name val="Times New Roman"/>
      <family val="1"/>
    </font>
    <font>
      <b/>
      <sz val="16"/>
      <name val="Times New Roman"/>
      <family val="1"/>
    </font>
    <font>
      <b/>
      <sz val="10"/>
      <name val="Arial"/>
      <family val="2"/>
    </font>
    <font>
      <b/>
      <sz val="10"/>
      <color indexed="40"/>
      <name val="Arial"/>
      <family val="2"/>
    </font>
    <font>
      <u/>
      <sz val="10"/>
      <color theme="4"/>
      <name val="Arial"/>
      <family val="2"/>
    </font>
    <font>
      <sz val="12"/>
      <name val="Bookman Old Style"/>
      <family val="1"/>
    </font>
    <font>
      <sz val="8"/>
      <name val="Bookman Old Style"/>
      <family val="1"/>
    </font>
    <font>
      <b/>
      <sz val="9"/>
      <name val="Arial"/>
      <family val="2"/>
    </font>
    <font>
      <b/>
      <sz val="9"/>
      <name val="Bookman Old Style"/>
      <family val="1"/>
    </font>
    <font>
      <sz val="10"/>
      <name val="Arial"/>
      <family val="2"/>
    </font>
    <font>
      <sz val="12"/>
      <color rgb="FFFF0000"/>
      <name val="Bookman Old Style"/>
      <family val="1"/>
    </font>
    <font>
      <sz val="8"/>
      <color rgb="FFFF0000"/>
      <name val="Bookman Old Style"/>
      <family val="1"/>
    </font>
    <font>
      <sz val="12"/>
      <color rgb="FF00B050"/>
      <name val="Bookman Old Style"/>
      <family val="1"/>
    </font>
    <font>
      <sz val="8"/>
      <color rgb="FF00B050"/>
      <name val="Bookman Old Style"/>
      <family val="1"/>
    </font>
    <font>
      <sz val="12"/>
      <color rgb="FF7030A0"/>
      <name val="Bookman Old Style"/>
      <family val="1"/>
    </font>
    <font>
      <sz val="8"/>
      <color rgb="FF7030A0"/>
      <name val="Bookman Old Style"/>
      <family val="1"/>
    </font>
    <font>
      <sz val="12"/>
      <color rgb="FF00B0F0"/>
      <name val="Bookman Old Style"/>
      <family val="1"/>
    </font>
    <font>
      <sz val="8"/>
      <color rgb="FF00B0F0"/>
      <name val="Bookman Old Style"/>
      <family val="1"/>
    </font>
    <font>
      <sz val="12"/>
      <color rgb="FFFFC000"/>
      <name val="Bookman Old Style"/>
      <family val="1"/>
    </font>
    <font>
      <sz val="8"/>
      <color rgb="FFFFC000"/>
      <name val="Bookman Old Style"/>
      <family val="1"/>
    </font>
    <font>
      <sz val="14"/>
      <name val="Bookman Old Style"/>
      <family val="1"/>
    </font>
    <font>
      <sz val="10"/>
      <name val="Bookman Old Style"/>
      <family val="1"/>
    </font>
    <font>
      <sz val="12"/>
      <color rgb="FFC00000"/>
      <name val="Bookman Old Style"/>
      <family val="1"/>
    </font>
    <font>
      <sz val="10"/>
      <color rgb="FF00B050"/>
      <name val="Arial"/>
      <family val="2"/>
    </font>
    <font>
      <sz val="10"/>
      <color rgb="FFC00000"/>
      <name val="Arial"/>
      <family val="2"/>
    </font>
    <font>
      <sz val="8"/>
      <color rgb="FFC00000"/>
      <name val="Bookman Old Style"/>
      <family val="1"/>
    </font>
    <font>
      <b/>
      <sz val="9"/>
      <color rgb="FFC00000"/>
      <name val="Arial"/>
      <family val="2"/>
    </font>
    <font>
      <b/>
      <sz val="9"/>
      <color rgb="FF00B050"/>
      <name val="Arial"/>
      <family val="2"/>
    </font>
    <font>
      <sz val="10"/>
      <color theme="0" tint="-0.34998626667073579"/>
      <name val="Arial"/>
      <family val="2"/>
    </font>
    <font>
      <sz val="12"/>
      <color theme="0" tint="-0.34998626667073579"/>
      <name val="Bookman Old Style"/>
      <family val="1"/>
    </font>
    <font>
      <sz val="10"/>
      <color theme="0" tint="-0.34998626667073579"/>
      <name val="Bookman Old Style"/>
      <family val="1"/>
    </font>
    <font>
      <sz val="8"/>
      <color theme="0"/>
      <name val="Bookman Old Style"/>
      <family val="1"/>
    </font>
    <font>
      <b/>
      <sz val="10"/>
      <name val="Bookman Old Style"/>
      <family val="1"/>
    </font>
    <font>
      <sz val="11"/>
      <name val="Bookman Old Style"/>
      <family val="1"/>
    </font>
    <font>
      <sz val="11"/>
      <name val="Arial"/>
      <family val="2"/>
    </font>
    <font>
      <sz val="11"/>
      <color theme="0" tint="-0.34998626667073579"/>
      <name val="Arial"/>
      <family val="2"/>
    </font>
    <font>
      <sz val="8"/>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rgb="FF92D050"/>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43" fontId="21" fillId="0" borderId="0" applyFont="0" applyFill="0" applyBorder="0" applyAlignment="0" applyProtection="0"/>
  </cellStyleXfs>
  <cellXfs count="226">
    <xf numFmtId="0" fontId="0" fillId="0" borderId="0" xfId="0"/>
    <xf numFmtId="0" fontId="1" fillId="0" borderId="0" xfId="0" applyFont="1"/>
    <xf numFmtId="0" fontId="2" fillId="0" borderId="0" xfId="0" applyFont="1" applyAlignment="1">
      <alignment vertical="top" wrapText="1"/>
    </xf>
    <xf numFmtId="0" fontId="1" fillId="0" borderId="0" xfId="0" applyFont="1" applyAlignment="1">
      <alignment horizontal="center"/>
    </xf>
    <xf numFmtId="0" fontId="5" fillId="0" borderId="0" xfId="0" applyFont="1"/>
    <xf numFmtId="0" fontId="5" fillId="0" borderId="0" xfId="0" applyFont="1" applyAlignment="1">
      <alignment vertical="top"/>
    </xf>
    <xf numFmtId="0" fontId="5" fillId="0" borderId="0" xfId="0" applyFont="1" applyAlignment="1">
      <alignment horizontal="left" vertical="top"/>
    </xf>
    <xf numFmtId="0" fontId="10" fillId="0" borderId="0" xfId="0" applyFont="1"/>
    <xf numFmtId="0" fontId="1" fillId="0" borderId="0" xfId="0" quotePrefix="1" applyFont="1" applyAlignment="1">
      <alignment vertical="center"/>
    </xf>
    <xf numFmtId="0" fontId="1" fillId="0" borderId="0" xfId="0" applyFont="1" applyAlignment="1">
      <alignment vertical="center"/>
    </xf>
    <xf numFmtId="1" fontId="7" fillId="0" borderId="0" xfId="0" applyNumberFormat="1" applyFont="1" applyAlignment="1">
      <alignment horizontal="left"/>
    </xf>
    <xf numFmtId="1" fontId="7" fillId="0" borderId="0" xfId="0" applyNumberFormat="1" applyFont="1" applyAlignment="1">
      <alignment horizontal="left" vertical="top"/>
    </xf>
    <xf numFmtId="0" fontId="14" fillId="0" borderId="0" xfId="1" applyFont="1"/>
    <xf numFmtId="0" fontId="3" fillId="0" borderId="0" xfId="1"/>
    <xf numFmtId="0" fontId="14" fillId="0" borderId="0" xfId="1" applyFont="1" applyAlignment="1">
      <alignment vertical="top"/>
    </xf>
    <xf numFmtId="0" fontId="1" fillId="0" borderId="0" xfId="1" applyFont="1"/>
    <xf numFmtId="0" fontId="3" fillId="0" borderId="0" xfId="1" applyAlignment="1">
      <alignment vertical="top" wrapText="1"/>
    </xf>
    <xf numFmtId="0" fontId="2" fillId="0" borderId="0" xfId="1" applyFont="1" applyAlignment="1">
      <alignment vertical="top" wrapText="1"/>
    </xf>
    <xf numFmtId="0" fontId="3" fillId="0" borderId="0" xfId="1" applyAlignment="1">
      <alignment vertical="top"/>
    </xf>
    <xf numFmtId="1" fontId="6" fillId="0" borderId="0" xfId="0" applyNumberFormat="1" applyFont="1" applyAlignment="1">
      <alignment vertical="center"/>
    </xf>
    <xf numFmtId="1" fontId="7" fillId="0" borderId="0" xfId="0" applyNumberFormat="1" applyFont="1" applyAlignment="1">
      <alignment horizontal="center"/>
    </xf>
    <xf numFmtId="1" fontId="7" fillId="0" borderId="0" xfId="0" applyNumberFormat="1" applyFont="1" applyAlignment="1">
      <alignment horizontal="center" vertical="top"/>
    </xf>
    <xf numFmtId="0" fontId="1" fillId="0" borderId="0" xfId="1" quotePrefix="1" applyFont="1" applyAlignment="1">
      <alignment horizontal="right"/>
    </xf>
    <xf numFmtId="0" fontId="17" fillId="0" borderId="1" xfId="0" quotePrefix="1" applyFont="1" applyBorder="1" applyAlignment="1">
      <alignment horizontal="right"/>
    </xf>
    <xf numFmtId="0" fontId="17" fillId="0" borderId="0" xfId="0" quotePrefix="1" applyFont="1" applyAlignment="1">
      <alignment horizontal="right"/>
    </xf>
    <xf numFmtId="0" fontId="18" fillId="0" borderId="0" xfId="0" quotePrefix="1" applyFont="1" applyAlignment="1">
      <alignment horizontal="right"/>
    </xf>
    <xf numFmtId="0" fontId="11" fillId="0" borderId="0" xfId="0" applyFont="1" applyAlignment="1">
      <alignment vertical="top" wrapText="1"/>
    </xf>
    <xf numFmtId="0" fontId="4" fillId="0" borderId="0" xfId="0" applyFont="1" applyAlignment="1">
      <alignment horizontal="center" vertical="top" wrapText="1"/>
    </xf>
    <xf numFmtId="0" fontId="19" fillId="0" borderId="0" xfId="0" applyFont="1" applyAlignment="1">
      <alignment horizontal="center" vertical="center"/>
    </xf>
    <xf numFmtId="0" fontId="17" fillId="0" borderId="0" xfId="0" quotePrefix="1" applyFont="1" applyAlignment="1">
      <alignment horizontal="left"/>
    </xf>
    <xf numFmtId="0" fontId="0" fillId="0" borderId="1" xfId="0" applyBorder="1"/>
    <xf numFmtId="0" fontId="17" fillId="0" borderId="0" xfId="0" quotePrefix="1" applyFont="1"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13" fillId="0" borderId="0" xfId="0" applyFont="1" applyAlignment="1">
      <alignment vertical="center"/>
    </xf>
    <xf numFmtId="0" fontId="1" fillId="0" borderId="0" xfId="0" quotePrefix="1" applyFont="1" applyAlignment="1">
      <alignment horizontal="right"/>
    </xf>
    <xf numFmtId="0" fontId="8" fillId="0" borderId="0" xfId="0" applyFont="1" applyAlignment="1">
      <alignment vertical="top"/>
    </xf>
    <xf numFmtId="0" fontId="8" fillId="0" borderId="0" xfId="0" applyFont="1"/>
    <xf numFmtId="0" fontId="9" fillId="0" borderId="0" xfId="0" applyFont="1"/>
    <xf numFmtId="0" fontId="12" fillId="0" borderId="0" xfId="0" applyFont="1"/>
    <xf numFmtId="0" fontId="0" fillId="0" borderId="6" xfId="0" applyBorder="1"/>
    <xf numFmtId="0" fontId="0" fillId="0" borderId="8" xfId="0" applyBorder="1"/>
    <xf numFmtId="0" fontId="17" fillId="0" borderId="5" xfId="0" quotePrefix="1" applyFont="1" applyBorder="1" applyAlignment="1">
      <alignment horizontal="right"/>
    </xf>
    <xf numFmtId="0" fontId="17" fillId="0" borderId="6" xfId="0" quotePrefix="1" applyFont="1" applyBorder="1" applyAlignment="1">
      <alignment horizontal="right"/>
    </xf>
    <xf numFmtId="0" fontId="1" fillId="0" borderId="9" xfId="1" applyFont="1" applyBorder="1"/>
    <xf numFmtId="0" fontId="1" fillId="5" borderId="0" xfId="1" applyFont="1" applyFill="1"/>
    <xf numFmtId="0" fontId="1" fillId="0" borderId="1" xfId="1" quotePrefix="1" applyFont="1" applyBorder="1" applyAlignment="1">
      <alignment horizontal="right"/>
    </xf>
    <xf numFmtId="0" fontId="1" fillId="0" borderId="1" xfId="1" applyFont="1" applyBorder="1"/>
    <xf numFmtId="0" fontId="2" fillId="0" borderId="9" xfId="1" applyFont="1" applyBorder="1" applyAlignment="1">
      <alignment vertical="top" wrapText="1"/>
    </xf>
    <xf numFmtId="0" fontId="1" fillId="0" borderId="10" xfId="1" applyFont="1" applyBorder="1"/>
    <xf numFmtId="0" fontId="1" fillId="0" borderId="11" xfId="1" applyFont="1" applyBorder="1"/>
    <xf numFmtId="0" fontId="1" fillId="0" borderId="12" xfId="1" applyFont="1" applyBorder="1"/>
    <xf numFmtId="0" fontId="1" fillId="0" borderId="13" xfId="1" applyFont="1" applyBorder="1"/>
    <xf numFmtId="0" fontId="1" fillId="0" borderId="14" xfId="1" applyFont="1" applyBorder="1"/>
    <xf numFmtId="0" fontId="1" fillId="6" borderId="13" xfId="1" applyFont="1" applyFill="1" applyBorder="1"/>
    <xf numFmtId="0" fontId="1" fillId="7" borderId="13" xfId="1" applyFont="1" applyFill="1" applyBorder="1"/>
    <xf numFmtId="0" fontId="1" fillId="0" borderId="15" xfId="1" applyFont="1" applyBorder="1"/>
    <xf numFmtId="0" fontId="1" fillId="5" borderId="9" xfId="1" applyFont="1" applyFill="1" applyBorder="1"/>
    <xf numFmtId="0" fontId="1" fillId="0" borderId="16" xfId="1" applyFont="1" applyBorder="1"/>
    <xf numFmtId="0" fontId="1" fillId="0" borderId="0" xfId="1" applyFont="1" applyAlignment="1">
      <alignment horizontal="left"/>
    </xf>
    <xf numFmtId="0" fontId="1" fillId="6" borderId="0" xfId="1" applyFont="1" applyFill="1"/>
    <xf numFmtId="0" fontId="1" fillId="7" borderId="0" xfId="1" applyFont="1" applyFill="1"/>
    <xf numFmtId="0" fontId="1" fillId="2" borderId="0" xfId="1" applyFont="1" applyFill="1"/>
    <xf numFmtId="0" fontId="1" fillId="2" borderId="1" xfId="1" quotePrefix="1" applyFont="1" applyFill="1" applyBorder="1" applyAlignment="1">
      <alignment horizontal="right"/>
    </xf>
    <xf numFmtId="0" fontId="1" fillId="2" borderId="1" xfId="1" applyFont="1" applyFill="1" applyBorder="1"/>
    <xf numFmtId="0" fontId="3" fillId="2" borderId="0" xfId="1" applyFill="1"/>
    <xf numFmtId="0" fontId="0" fillId="0" borderId="0" xfId="0" applyAlignment="1">
      <alignment horizontal="right"/>
    </xf>
    <xf numFmtId="0" fontId="22" fillId="0" borderId="1" xfId="0" quotePrefix="1" applyFont="1" applyBorder="1" applyAlignment="1">
      <alignment horizontal="right"/>
    </xf>
    <xf numFmtId="0" fontId="22" fillId="0" borderId="0" xfId="0" quotePrefix="1" applyFont="1" applyAlignment="1">
      <alignment horizontal="right"/>
    </xf>
    <xf numFmtId="0" fontId="24" fillId="0" borderId="1" xfId="0" quotePrefix="1" applyFont="1" applyBorder="1" applyAlignment="1">
      <alignment horizontal="right"/>
    </xf>
    <xf numFmtId="0" fontId="24" fillId="0" borderId="0" xfId="0" quotePrefix="1" applyFont="1" applyAlignment="1">
      <alignment horizontal="right"/>
    </xf>
    <xf numFmtId="0" fontId="26" fillId="0" borderId="1" xfId="0" quotePrefix="1" applyFont="1" applyBorder="1" applyAlignment="1">
      <alignment horizontal="right"/>
    </xf>
    <xf numFmtId="0" fontId="26" fillId="0" borderId="0" xfId="0" quotePrefix="1" applyFont="1" applyAlignment="1">
      <alignment horizontal="right"/>
    </xf>
    <xf numFmtId="0" fontId="28" fillId="0" borderId="0" xfId="0" quotePrefix="1" applyFont="1" applyAlignment="1">
      <alignment horizontal="right"/>
    </xf>
    <xf numFmtId="0" fontId="30" fillId="0" borderId="1" xfId="0" quotePrefix="1" applyFont="1" applyBorder="1" applyAlignment="1">
      <alignment horizontal="right"/>
    </xf>
    <xf numFmtId="0" fontId="33" fillId="0" borderId="1" xfId="0" quotePrefix="1" applyFont="1" applyBorder="1" applyAlignment="1">
      <alignment horizontal="right"/>
    </xf>
    <xf numFmtId="0" fontId="19" fillId="0" borderId="0" xfId="0" applyFont="1" applyAlignment="1">
      <alignment horizontal="center"/>
    </xf>
    <xf numFmtId="0" fontId="20" fillId="0" borderId="0" xfId="0" quotePrefix="1" applyFont="1" applyAlignment="1">
      <alignment horizontal="center"/>
    </xf>
    <xf numFmtId="0" fontId="27" fillId="0" borderId="0" xfId="0" quotePrefix="1" applyFont="1" applyAlignment="1">
      <alignment horizontal="center" vertical="center"/>
    </xf>
    <xf numFmtId="0" fontId="29" fillId="0" borderId="0" xfId="0" quotePrefix="1" applyFont="1" applyAlignment="1">
      <alignment horizontal="center" vertical="center"/>
    </xf>
    <xf numFmtId="0" fontId="18" fillId="0" borderId="0" xfId="0" quotePrefix="1" applyFont="1" applyAlignment="1">
      <alignment horizontal="center" vertical="center"/>
    </xf>
    <xf numFmtId="0" fontId="17" fillId="0" borderId="0" xfId="0" quotePrefix="1" applyFont="1" applyAlignment="1">
      <alignment horizontal="center" vertical="center"/>
    </xf>
    <xf numFmtId="0" fontId="34" fillId="0" borderId="1" xfId="0" quotePrefix="1" applyFont="1" applyBorder="1" applyAlignment="1">
      <alignment horizontal="right"/>
    </xf>
    <xf numFmtId="0" fontId="35" fillId="0" borderId="0" xfId="0" applyFont="1"/>
    <xf numFmtId="0" fontId="36" fillId="0" borderId="1" xfId="0" applyFont="1" applyBorder="1"/>
    <xf numFmtId="0" fontId="34" fillId="0" borderId="0" xfId="0" quotePrefix="1" applyFont="1" applyAlignment="1">
      <alignment horizontal="right"/>
    </xf>
    <xf numFmtId="0" fontId="38" fillId="0" borderId="0" xfId="0" applyFont="1" applyAlignment="1">
      <alignment horizontal="center"/>
    </xf>
    <xf numFmtId="0" fontId="39" fillId="0" borderId="0" xfId="0" applyFont="1" applyAlignment="1">
      <alignment horizontal="center"/>
    </xf>
    <xf numFmtId="0" fontId="23" fillId="0" borderId="0" xfId="0" quotePrefix="1" applyFont="1" applyAlignment="1">
      <alignment horizontal="right" vertical="center"/>
    </xf>
    <xf numFmtId="0" fontId="19" fillId="0" borderId="0" xfId="0" applyFont="1" applyAlignment="1">
      <alignment horizontal="right"/>
    </xf>
    <xf numFmtId="0" fontId="37" fillId="0" borderId="0" xfId="0" quotePrefix="1" applyFont="1" applyAlignment="1">
      <alignment horizontal="left" vertical="center"/>
    </xf>
    <xf numFmtId="0" fontId="25" fillId="0" borderId="0" xfId="0" quotePrefix="1" applyFont="1" applyAlignment="1">
      <alignment horizontal="left" vertical="center"/>
    </xf>
    <xf numFmtId="0" fontId="30" fillId="0" borderId="0" xfId="0" quotePrefix="1" applyFont="1" applyAlignment="1">
      <alignment horizontal="right"/>
    </xf>
    <xf numFmtId="0" fontId="29" fillId="0" borderId="0" xfId="0" quotePrefix="1" applyFont="1" applyAlignment="1">
      <alignment horizontal="right"/>
    </xf>
    <xf numFmtId="0" fontId="0" fillId="0" borderId="2" xfId="0" applyBorder="1"/>
    <xf numFmtId="0" fontId="11" fillId="0" borderId="7" xfId="0" applyFont="1" applyBorder="1" applyAlignment="1">
      <alignment vertical="top" wrapText="1"/>
    </xf>
    <xf numFmtId="0" fontId="2" fillId="0" borderId="8" xfId="0" applyFont="1" applyBorder="1" applyAlignment="1">
      <alignment vertical="top" wrapText="1"/>
    </xf>
    <xf numFmtId="0" fontId="1" fillId="0" borderId="8" xfId="0" applyFont="1" applyBorder="1"/>
    <xf numFmtId="0" fontId="11" fillId="0" borderId="8" xfId="0" applyFont="1" applyBorder="1" applyAlignment="1">
      <alignment vertical="top" wrapText="1"/>
    </xf>
    <xf numFmtId="0" fontId="4" fillId="0" borderId="8" xfId="0" applyFont="1" applyBorder="1" applyAlignment="1">
      <alignment horizontal="center" vertical="top" wrapText="1"/>
    </xf>
    <xf numFmtId="0" fontId="1" fillId="0" borderId="4" xfId="0" applyFont="1" applyBorder="1"/>
    <xf numFmtId="0" fontId="17" fillId="8" borderId="0" xfId="0" quotePrefix="1" applyFont="1" applyFill="1"/>
    <xf numFmtId="0" fontId="17" fillId="8" borderId="1" xfId="0" quotePrefix="1" applyFont="1" applyFill="1" applyBorder="1"/>
    <xf numFmtId="0" fontId="25" fillId="0" borderId="2" xfId="0" quotePrefix="1" applyFont="1" applyBorder="1" applyAlignment="1">
      <alignment horizontal="right" vertical="center"/>
    </xf>
    <xf numFmtId="0" fontId="31" fillId="0" borderId="0" xfId="0" quotePrefix="1" applyFont="1" applyAlignment="1">
      <alignment horizontal="right" vertical="center"/>
    </xf>
    <xf numFmtId="0" fontId="27" fillId="0" borderId="0" xfId="0" quotePrefix="1" applyFont="1" applyAlignment="1">
      <alignment horizontal="right" vertical="center"/>
    </xf>
    <xf numFmtId="0" fontId="29" fillId="0" borderId="0" xfId="0" quotePrefix="1" applyFont="1" applyAlignment="1">
      <alignment horizontal="right" vertical="center"/>
    </xf>
    <xf numFmtId="0" fontId="18" fillId="0" borderId="0" xfId="0" quotePrefix="1" applyFont="1" applyAlignment="1">
      <alignment horizontal="right" vertical="center"/>
    </xf>
    <xf numFmtId="0" fontId="17" fillId="0" borderId="0" xfId="0" quotePrefix="1" applyFont="1" applyAlignment="1">
      <alignment horizontal="right" vertical="center"/>
    </xf>
    <xf numFmtId="0" fontId="17" fillId="0" borderId="0" xfId="0" quotePrefix="1" applyFont="1"/>
    <xf numFmtId="0" fontId="37" fillId="0" borderId="0" xfId="0" quotePrefix="1" applyFont="1" applyAlignment="1">
      <alignment horizontal="center" vertical="center"/>
    </xf>
    <xf numFmtId="0" fontId="36" fillId="0" borderId="0" xfId="0" applyFont="1" applyAlignment="1">
      <alignment horizontal="center"/>
    </xf>
    <xf numFmtId="0" fontId="34" fillId="2" borderId="0" xfId="0" quotePrefix="1" applyFont="1" applyFill="1" applyAlignment="1">
      <alignment horizontal="right"/>
    </xf>
    <xf numFmtId="0" fontId="35" fillId="0" borderId="1" xfId="0" applyFont="1" applyBorder="1"/>
    <xf numFmtId="0" fontId="36" fillId="0" borderId="0" xfId="0" applyFont="1"/>
    <xf numFmtId="0" fontId="3" fillId="0" borderId="0" xfId="0" applyFont="1"/>
    <xf numFmtId="0" fontId="3" fillId="0" borderId="0" xfId="0" applyFont="1" applyAlignment="1">
      <alignment vertical="center"/>
    </xf>
    <xf numFmtId="0" fontId="17" fillId="2" borderId="0" xfId="0" quotePrefix="1" applyFont="1" applyFill="1" applyAlignment="1">
      <alignment horizontal="left"/>
    </xf>
    <xf numFmtId="0" fontId="0" fillId="2" borderId="0" xfId="0" applyFill="1"/>
    <xf numFmtId="0" fontId="4" fillId="2" borderId="0" xfId="0" applyFont="1" applyFill="1" applyAlignment="1">
      <alignment horizontal="center" vertical="top" wrapText="1"/>
    </xf>
    <xf numFmtId="0" fontId="2" fillId="2" borderId="0" xfId="0" applyFont="1" applyFill="1" applyAlignment="1">
      <alignment vertical="top" wrapText="1"/>
    </xf>
    <xf numFmtId="0" fontId="17" fillId="0" borderId="3" xfId="0" quotePrefix="1" applyFont="1" applyBorder="1" applyAlignment="1">
      <alignment horizontal="right"/>
    </xf>
    <xf numFmtId="0" fontId="19" fillId="0" borderId="2" xfId="0" applyFont="1" applyBorder="1" applyAlignment="1">
      <alignment horizontal="center"/>
    </xf>
    <xf numFmtId="0" fontId="18" fillId="0" borderId="2" xfId="0" quotePrefix="1" applyFont="1" applyBorder="1" applyAlignment="1">
      <alignment horizontal="right"/>
    </xf>
    <xf numFmtId="0" fontId="27" fillId="0" borderId="2" xfId="0" quotePrefix="1" applyFont="1" applyBorder="1" applyAlignment="1">
      <alignment horizontal="center" vertical="center"/>
    </xf>
    <xf numFmtId="0" fontId="20" fillId="0" borderId="2" xfId="0" quotePrefix="1" applyFont="1" applyBorder="1" applyAlignment="1">
      <alignment horizontal="center"/>
    </xf>
    <xf numFmtId="0" fontId="1" fillId="0" borderId="7" xfId="0" applyFont="1" applyBorder="1"/>
    <xf numFmtId="0" fontId="2" fillId="0" borderId="4" xfId="0" applyFont="1" applyBorder="1" applyAlignment="1">
      <alignment vertical="top" wrapText="1"/>
    </xf>
    <xf numFmtId="0" fontId="40" fillId="0" borderId="0" xfId="0" applyFont="1"/>
    <xf numFmtId="0" fontId="41" fillId="0" borderId="0" xfId="0" quotePrefix="1" applyFont="1"/>
    <xf numFmtId="164" fontId="18" fillId="0" borderId="0" xfId="2" quotePrefix="1" applyNumberFormat="1" applyFont="1" applyFill="1" applyAlignment="1">
      <alignment horizontal="center" vertical="center"/>
    </xf>
    <xf numFmtId="164" fontId="18" fillId="0" borderId="2" xfId="2" quotePrefix="1" applyNumberFormat="1" applyFont="1" applyFill="1" applyBorder="1" applyAlignment="1">
      <alignment horizontal="center" vertical="center"/>
    </xf>
    <xf numFmtId="164" fontId="17" fillId="2" borderId="0" xfId="2" quotePrefix="1" applyNumberFormat="1" applyFont="1" applyFill="1" applyBorder="1" applyAlignment="1">
      <alignment horizontal="center" vertical="center"/>
    </xf>
    <xf numFmtId="164" fontId="18" fillId="0" borderId="0" xfId="2" quotePrefix="1" applyNumberFormat="1" applyFont="1" applyFill="1" applyBorder="1" applyAlignment="1">
      <alignment horizontal="center" vertical="center"/>
    </xf>
    <xf numFmtId="0" fontId="20" fillId="0" borderId="0" xfId="0" quotePrefix="1" applyFont="1" applyAlignment="1">
      <alignment vertical="center"/>
    </xf>
    <xf numFmtId="0" fontId="33" fillId="0" borderId="0" xfId="0" quotePrefix="1" applyFont="1" applyAlignment="1">
      <alignment horizontal="right"/>
    </xf>
    <xf numFmtId="0" fontId="28" fillId="2" borderId="0" xfId="0" quotePrefix="1" applyFont="1" applyFill="1" applyAlignment="1">
      <alignment horizontal="right"/>
    </xf>
    <xf numFmtId="0" fontId="0" fillId="0" borderId="5" xfId="0" applyBorder="1"/>
    <xf numFmtId="0" fontId="28" fillId="0" borderId="1" xfId="0" quotePrefix="1" applyFont="1" applyBorder="1" applyAlignment="1">
      <alignment horizontal="right"/>
    </xf>
    <xf numFmtId="0" fontId="28" fillId="2" borderId="1" xfId="0" quotePrefix="1" applyFont="1" applyFill="1" applyBorder="1" applyAlignment="1">
      <alignment horizontal="right"/>
    </xf>
    <xf numFmtId="0" fontId="10" fillId="0" borderId="0" xfId="1" applyFont="1"/>
    <xf numFmtId="164" fontId="17" fillId="2" borderId="0" xfId="2" quotePrefix="1" applyNumberFormat="1" applyFont="1" applyFill="1" applyBorder="1" applyAlignment="1">
      <alignment horizontal="right"/>
    </xf>
    <xf numFmtId="0" fontId="13" fillId="0" borderId="0" xfId="0" quotePrefix="1" applyFont="1" applyAlignment="1">
      <alignment vertical="center"/>
    </xf>
    <xf numFmtId="0" fontId="14" fillId="0" borderId="0" xfId="1" applyFont="1" applyAlignment="1">
      <alignment wrapText="1"/>
    </xf>
    <xf numFmtId="0" fontId="1" fillId="0" borderId="0" xfId="0" applyFont="1" applyAlignment="1">
      <alignment horizontal="left"/>
    </xf>
    <xf numFmtId="0" fontId="25" fillId="0" borderId="0" xfId="0" quotePrefix="1" applyFont="1" applyAlignment="1">
      <alignment horizontal="right" vertical="center"/>
    </xf>
    <xf numFmtId="0" fontId="43" fillId="0" borderId="0" xfId="0" quotePrefix="1" applyFont="1" applyAlignment="1">
      <alignment horizontal="right" vertical="center"/>
    </xf>
    <xf numFmtId="0" fontId="19" fillId="0" borderId="0" xfId="0" applyFont="1"/>
    <xf numFmtId="0" fontId="46" fillId="0" borderId="0" xfId="0" applyFont="1" applyAlignment="1">
      <alignment vertical="center"/>
    </xf>
    <xf numFmtId="0" fontId="47" fillId="0" borderId="0" xfId="0" applyFont="1" applyAlignment="1">
      <alignment vertical="center"/>
    </xf>
    <xf numFmtId="0" fontId="33" fillId="0" borderId="0" xfId="0" quotePrefix="1" applyFont="1" applyAlignment="1">
      <alignment vertical="center"/>
    </xf>
    <xf numFmtId="0" fontId="33" fillId="2" borderId="0" xfId="0" quotePrefix="1" applyFont="1" applyFill="1" applyAlignment="1">
      <alignment vertical="center"/>
    </xf>
    <xf numFmtId="0" fontId="33" fillId="2" borderId="1" xfId="0" quotePrefix="1" applyFont="1" applyFill="1" applyBorder="1" applyAlignment="1">
      <alignment horizontal="right" vertical="center"/>
    </xf>
    <xf numFmtId="168" fontId="43" fillId="0" borderId="0" xfId="0" quotePrefix="1" applyNumberFormat="1" applyFont="1" applyAlignment="1">
      <alignment horizontal="right" vertical="center"/>
    </xf>
    <xf numFmtId="167" fontId="17" fillId="0" borderId="1" xfId="0" quotePrefix="1" applyNumberFormat="1" applyFont="1" applyBorder="1"/>
    <xf numFmtId="167" fontId="17" fillId="0" borderId="0" xfId="0" quotePrefix="1" applyNumberFormat="1" applyFont="1"/>
    <xf numFmtId="167" fontId="17" fillId="0" borderId="14" xfId="0" quotePrefix="1" applyNumberFormat="1" applyFont="1" applyBorder="1"/>
    <xf numFmtId="0" fontId="19" fillId="2" borderId="0" xfId="0" applyFont="1" applyFill="1" applyAlignment="1">
      <alignment horizontal="center" vertical="center"/>
    </xf>
    <xf numFmtId="166" fontId="45" fillId="0" borderId="0" xfId="2" quotePrefix="1" applyNumberFormat="1" applyFont="1" applyFill="1" applyBorder="1" applyAlignment="1">
      <alignment vertical="center"/>
    </xf>
    <xf numFmtId="0" fontId="17" fillId="2" borderId="3" xfId="2" quotePrefix="1" applyNumberFormat="1" applyFont="1" applyFill="1" applyBorder="1" applyAlignment="1">
      <alignment vertical="top"/>
    </xf>
    <xf numFmtId="0" fontId="17" fillId="2" borderId="0" xfId="0" quotePrefix="1" applyFont="1" applyFill="1" applyAlignment="1">
      <alignment vertical="center"/>
    </xf>
    <xf numFmtId="0" fontId="17" fillId="2" borderId="1" xfId="0" quotePrefix="1" applyFont="1" applyFill="1" applyBorder="1" applyAlignment="1">
      <alignment vertical="center"/>
    </xf>
    <xf numFmtId="0" fontId="17" fillId="0" borderId="0" xfId="2" quotePrefix="1" applyNumberFormat="1" applyFont="1" applyFill="1" applyBorder="1" applyAlignment="1">
      <alignment vertical="top"/>
    </xf>
    <xf numFmtId="0" fontId="17" fillId="0" borderId="0" xfId="0" quotePrefix="1" applyFont="1" applyAlignment="1">
      <alignment vertical="center"/>
    </xf>
    <xf numFmtId="0" fontId="2" fillId="0" borderId="13" xfId="1" applyFont="1" applyBorder="1" applyAlignment="1">
      <alignment horizontal="left" vertical="top" wrapText="1"/>
    </xf>
    <xf numFmtId="0" fontId="2" fillId="0" borderId="0" xfId="1" applyFont="1" applyAlignment="1">
      <alignment horizontal="left" vertical="top" wrapText="1"/>
    </xf>
    <xf numFmtId="0" fontId="2" fillId="0" borderId="0" xfId="1" applyFont="1" applyAlignment="1">
      <alignment horizontal="center" vertical="top" wrapText="1"/>
    </xf>
    <xf numFmtId="0" fontId="17" fillId="0" borderId="0" xfId="0" quotePrefix="1" applyFont="1" applyAlignment="1">
      <alignment horizontal="center" vertical="top" wrapText="1"/>
    </xf>
    <xf numFmtId="0" fontId="20" fillId="0" borderId="0" xfId="0" quotePrefix="1" applyFont="1" applyAlignment="1">
      <alignment horizontal="center" vertical="center"/>
    </xf>
    <xf numFmtId="0" fontId="3" fillId="0" borderId="0" xfId="1" applyAlignment="1">
      <alignment horizontal="left" vertical="top" wrapText="1"/>
    </xf>
    <xf numFmtId="0" fontId="1" fillId="0" borderId="2" xfId="1" applyFont="1" applyBorder="1" applyAlignment="1">
      <alignment horizontal="right"/>
    </xf>
    <xf numFmtId="0" fontId="1" fillId="0" borderId="0" xfId="1" applyFont="1" applyAlignment="1">
      <alignment horizontal="right"/>
    </xf>
    <xf numFmtId="0" fontId="2" fillId="0" borderId="13" xfId="1" applyFont="1" applyBorder="1" applyAlignment="1">
      <alignment horizontal="left" vertical="top" wrapText="1"/>
    </xf>
    <xf numFmtId="0" fontId="2" fillId="0" borderId="0" xfId="1" applyFont="1" applyAlignment="1">
      <alignment horizontal="left" vertical="top" wrapText="1"/>
    </xf>
    <xf numFmtId="0" fontId="2" fillId="0" borderId="0" xfId="1" applyFont="1" applyAlignment="1">
      <alignment horizontal="center" vertical="top" wrapText="1"/>
    </xf>
    <xf numFmtId="0" fontId="2" fillId="0" borderId="14" xfId="1" applyFont="1" applyBorder="1" applyAlignment="1">
      <alignment horizontal="center" vertical="top" wrapText="1"/>
    </xf>
    <xf numFmtId="0" fontId="11" fillId="0" borderId="0" xfId="1" applyFont="1" applyAlignment="1">
      <alignment horizontal="left" vertical="top" wrapText="1"/>
    </xf>
    <xf numFmtId="0" fontId="20" fillId="0" borderId="17" xfId="0" quotePrefix="1" applyFont="1" applyBorder="1" applyAlignment="1">
      <alignment horizontal="center" vertical="center"/>
    </xf>
    <xf numFmtId="0" fontId="20" fillId="0" borderId="18" xfId="0" quotePrefix="1" applyFont="1" applyBorder="1" applyAlignment="1">
      <alignment horizontal="center" vertical="center"/>
    </xf>
    <xf numFmtId="0" fontId="17" fillId="4" borderId="0" xfId="0" quotePrefix="1" applyFont="1" applyFill="1" applyAlignment="1">
      <alignment horizontal="center" vertical="top" wrapText="1"/>
    </xf>
    <xf numFmtId="164" fontId="41" fillId="0" borderId="0" xfId="2" quotePrefix="1" applyNumberFormat="1" applyFont="1" applyFill="1" applyBorder="1" applyAlignment="1">
      <alignment horizontal="right"/>
    </xf>
    <xf numFmtId="0" fontId="17" fillId="3" borderId="0" xfId="0" quotePrefix="1" applyFont="1" applyFill="1" applyAlignment="1">
      <alignment horizontal="center" vertical="top" wrapText="1"/>
    </xf>
    <xf numFmtId="164" fontId="17" fillId="2" borderId="3" xfId="2" quotePrefix="1" applyNumberFormat="1" applyFont="1" applyFill="1" applyBorder="1" applyAlignment="1">
      <alignment horizontal="center" vertical="top"/>
    </xf>
    <xf numFmtId="164" fontId="17" fillId="2" borderId="2" xfId="2" quotePrefix="1" applyNumberFormat="1" applyFont="1" applyFill="1" applyBorder="1" applyAlignment="1">
      <alignment horizontal="center" vertical="top"/>
    </xf>
    <xf numFmtId="164" fontId="17" fillId="2" borderId="6" xfId="2" quotePrefix="1" applyNumberFormat="1" applyFont="1" applyFill="1" applyBorder="1" applyAlignment="1">
      <alignment horizontal="center" vertical="top"/>
    </xf>
    <xf numFmtId="164" fontId="17" fillId="2" borderId="0" xfId="2" quotePrefix="1" applyNumberFormat="1" applyFont="1" applyFill="1" applyBorder="1" applyAlignment="1">
      <alignment horizontal="center" vertical="top"/>
    </xf>
    <xf numFmtId="0" fontId="17" fillId="0" borderId="3" xfId="0" quotePrefix="1" applyFont="1" applyBorder="1" applyAlignment="1">
      <alignment horizontal="center" vertical="top" wrapText="1"/>
    </xf>
    <xf numFmtId="0" fontId="17" fillId="0" borderId="2" xfId="0" quotePrefix="1" applyFont="1" applyBorder="1" applyAlignment="1">
      <alignment horizontal="center" vertical="top" wrapText="1"/>
    </xf>
    <xf numFmtId="0" fontId="17" fillId="0" borderId="6" xfId="0" quotePrefix="1" applyFont="1" applyBorder="1" applyAlignment="1">
      <alignment horizontal="center" vertical="top" wrapText="1"/>
    </xf>
    <xf numFmtId="0" fontId="17" fillId="0" borderId="0" xfId="0" quotePrefix="1" applyFont="1" applyAlignment="1">
      <alignment horizontal="center" vertical="top" wrapText="1"/>
    </xf>
    <xf numFmtId="0" fontId="20" fillId="0" borderId="0" xfId="0" quotePrefix="1" applyFont="1" applyAlignment="1">
      <alignment horizontal="center" vertical="center"/>
    </xf>
    <xf numFmtId="164" fontId="17" fillId="2" borderId="1" xfId="2" quotePrefix="1" applyNumberFormat="1" applyFont="1" applyFill="1" applyBorder="1" applyAlignment="1">
      <alignment horizontal="center" vertical="center"/>
    </xf>
    <xf numFmtId="164" fontId="18" fillId="2" borderId="0" xfId="2" quotePrefix="1" applyNumberFormat="1" applyFont="1" applyFill="1" applyAlignment="1">
      <alignment horizontal="center" vertical="center"/>
    </xf>
    <xf numFmtId="164" fontId="42" fillId="0" borderId="0" xfId="2" quotePrefix="1" applyNumberFormat="1" applyFont="1" applyFill="1" applyBorder="1" applyAlignment="1">
      <alignment horizontal="right"/>
    </xf>
    <xf numFmtId="164" fontId="33" fillId="2" borderId="0" xfId="2" quotePrefix="1" applyNumberFormat="1" applyFont="1" applyFill="1" applyAlignment="1">
      <alignment horizontal="center"/>
    </xf>
    <xf numFmtId="164" fontId="32" fillId="2" borderId="1" xfId="2" quotePrefix="1" applyNumberFormat="1" applyFont="1" applyFill="1" applyBorder="1" applyAlignment="1">
      <alignment horizontal="center"/>
    </xf>
    <xf numFmtId="164" fontId="33" fillId="2" borderId="0" xfId="2" quotePrefix="1" applyNumberFormat="1" applyFont="1" applyFill="1" applyAlignment="1">
      <alignment horizontal="center" vertical="center"/>
    </xf>
    <xf numFmtId="164" fontId="33" fillId="2" borderId="0" xfId="2" quotePrefix="1" applyNumberFormat="1" applyFont="1" applyFill="1" applyAlignment="1">
      <alignment vertical="center"/>
    </xf>
    <xf numFmtId="164" fontId="18" fillId="2" borderId="1" xfId="2" quotePrefix="1" applyNumberFormat="1" applyFont="1" applyFill="1" applyBorder="1" applyAlignment="1">
      <alignment horizontal="center" vertical="center"/>
    </xf>
    <xf numFmtId="167" fontId="17" fillId="0" borderId="1" xfId="0" quotePrefix="1" applyNumberFormat="1" applyFont="1" applyBorder="1" applyAlignment="1">
      <alignment horizontal="right"/>
    </xf>
    <xf numFmtId="165" fontId="32" fillId="2" borderId="1" xfId="2" quotePrefix="1" applyNumberFormat="1" applyFont="1" applyFill="1" applyBorder="1" applyAlignment="1">
      <alignment horizontal="center"/>
    </xf>
    <xf numFmtId="167" fontId="17" fillId="0" borderId="0" xfId="0" quotePrefix="1" applyNumberFormat="1" applyFont="1" applyAlignment="1">
      <alignment horizontal="right"/>
    </xf>
    <xf numFmtId="166" fontId="45" fillId="2" borderId="0" xfId="2" quotePrefix="1" applyNumberFormat="1" applyFont="1" applyFill="1" applyBorder="1" applyAlignment="1">
      <alignment horizontal="center" vertical="center"/>
    </xf>
    <xf numFmtId="165" fontId="33" fillId="2" borderId="1" xfId="0" quotePrefix="1" applyNumberFormat="1" applyFont="1" applyFill="1" applyBorder="1" applyAlignment="1">
      <alignment horizontal="center" vertical="center"/>
    </xf>
    <xf numFmtId="165" fontId="48" fillId="2" borderId="2" xfId="0" applyNumberFormat="1" applyFont="1" applyFill="1" applyBorder="1" applyAlignment="1">
      <alignment horizontal="center" vertical="top"/>
    </xf>
    <xf numFmtId="165" fontId="33" fillId="2" borderId="0" xfId="0" quotePrefix="1" applyNumberFormat="1" applyFont="1" applyFill="1" applyAlignment="1">
      <alignment horizontal="center" vertical="center"/>
    </xf>
    <xf numFmtId="0" fontId="33" fillId="2" borderId="0" xfId="0" quotePrefix="1" applyFont="1" applyFill="1" applyAlignment="1">
      <alignment horizontal="center" vertical="center"/>
    </xf>
    <xf numFmtId="0" fontId="44" fillId="0" borderId="10" xfId="0" applyFont="1" applyBorder="1" applyAlignment="1">
      <alignment horizontal="center" vertical="center"/>
    </xf>
    <xf numFmtId="0" fontId="44" fillId="0" borderId="12" xfId="0" applyFont="1" applyBorder="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17" fillId="2" borderId="3" xfId="2" quotePrefix="1" applyNumberFormat="1" applyFont="1" applyFill="1" applyBorder="1" applyAlignment="1">
      <alignment horizontal="center" vertical="top"/>
    </xf>
    <xf numFmtId="0" fontId="17" fillId="2" borderId="2" xfId="2" quotePrefix="1" applyNumberFormat="1" applyFont="1" applyFill="1" applyBorder="1" applyAlignment="1">
      <alignment horizontal="center" vertical="top"/>
    </xf>
    <xf numFmtId="0" fontId="17" fillId="2" borderId="6" xfId="2" quotePrefix="1" applyNumberFormat="1" applyFont="1" applyFill="1" applyBorder="1" applyAlignment="1">
      <alignment horizontal="center" vertical="top"/>
    </xf>
    <xf numFmtId="0" fontId="17" fillId="2" borderId="0" xfId="2" quotePrefix="1" applyNumberFormat="1" applyFont="1" applyFill="1" applyBorder="1" applyAlignment="1">
      <alignment horizontal="center" vertical="top"/>
    </xf>
    <xf numFmtId="0" fontId="17" fillId="8" borderId="0" xfId="0" quotePrefix="1" applyFont="1" applyFill="1" applyAlignment="1">
      <alignment horizontal="left" vertical="center"/>
    </xf>
    <xf numFmtId="0" fontId="17" fillId="8" borderId="1" xfId="0" quotePrefix="1" applyFont="1" applyFill="1" applyBorder="1" applyAlignment="1">
      <alignment horizontal="left" vertical="center"/>
    </xf>
    <xf numFmtId="167" fontId="17" fillId="0" borderId="0" xfId="0" quotePrefix="1" applyNumberFormat="1" applyFont="1" applyAlignment="1">
      <alignment horizontal="center"/>
    </xf>
    <xf numFmtId="167" fontId="17" fillId="0" borderId="14" xfId="0" quotePrefix="1" applyNumberFormat="1" applyFont="1" applyBorder="1" applyAlignment="1">
      <alignment horizontal="center"/>
    </xf>
    <xf numFmtId="167" fontId="17" fillId="0" borderId="1" xfId="0" quotePrefix="1" applyNumberFormat="1" applyFont="1" applyBorder="1" applyAlignment="1">
      <alignment horizontal="center"/>
    </xf>
    <xf numFmtId="0" fontId="33" fillId="2" borderId="1" xfId="0" quotePrefix="1" applyFont="1" applyFill="1" applyBorder="1" applyAlignment="1">
      <alignment horizontal="center" vertical="center"/>
    </xf>
    <xf numFmtId="165" fontId="32" fillId="0" borderId="0" xfId="2" quotePrefix="1" applyNumberFormat="1" applyFont="1" applyFill="1" applyBorder="1" applyAlignment="1">
      <alignment horizontal="center"/>
    </xf>
    <xf numFmtId="0" fontId="1" fillId="2" borderId="0" xfId="1" applyFont="1" applyFill="1" applyAlignment="1">
      <alignment horizontal="right"/>
    </xf>
    <xf numFmtId="165" fontId="32" fillId="2" borderId="0" xfId="2" quotePrefix="1" applyNumberFormat="1" applyFont="1" applyFill="1" applyBorder="1" applyAlignment="1">
      <alignment horizontal="center"/>
    </xf>
    <xf numFmtId="0" fontId="3" fillId="0" borderId="0" xfId="1" applyAlignment="1">
      <alignment horizontal="left" vertical="top" wrapText="1"/>
    </xf>
    <xf numFmtId="0" fontId="3" fillId="0" borderId="0" xfId="1" applyAlignment="1">
      <alignment horizontal="center" vertical="top" wrapText="1"/>
    </xf>
  </cellXfs>
  <cellStyles count="3">
    <cellStyle name="Comma" xfId="2" builtinId="3"/>
    <cellStyle name="Normal" xfId="0" builtinId="0"/>
    <cellStyle name="Normal 2" xfId="1" xr:uid="{00000000-0005-0000-0000-000001000000}"/>
  </cellStyles>
  <dxfs count="427">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123825</xdr:colOff>
      <xdr:row>9</xdr:row>
      <xdr:rowOff>123825</xdr:rowOff>
    </xdr:from>
    <xdr:to>
      <xdr:col>31</xdr:col>
      <xdr:colOff>638175</xdr:colOff>
      <xdr:row>9</xdr:row>
      <xdr:rowOff>133350</xdr:rowOff>
    </xdr:to>
    <xdr:sp macro="" textlink="">
      <xdr:nvSpPr>
        <xdr:cNvPr id="2" name="Line 1">
          <a:extLst>
            <a:ext uri="{FF2B5EF4-FFF2-40B4-BE49-F238E27FC236}">
              <a16:creationId xmlns:a16="http://schemas.microsoft.com/office/drawing/2014/main" id="{13FA4131-9AD3-4A86-AB8B-C67CDCB7289F}"/>
            </a:ext>
          </a:extLst>
        </xdr:cNvPr>
        <xdr:cNvSpPr>
          <a:spLocks noChangeShapeType="1"/>
        </xdr:cNvSpPr>
      </xdr:nvSpPr>
      <xdr:spPr bwMode="auto">
        <a:xfrm flipV="1">
          <a:off x="7505700" y="1935480"/>
          <a:ext cx="487680" cy="15240"/>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123825</xdr:colOff>
      <xdr:row>10</xdr:row>
      <xdr:rowOff>133350</xdr:rowOff>
    </xdr:from>
    <xdr:to>
      <xdr:col>31</xdr:col>
      <xdr:colOff>523875</xdr:colOff>
      <xdr:row>11</xdr:row>
      <xdr:rowOff>180975</xdr:rowOff>
    </xdr:to>
    <xdr:sp macro="" textlink="">
      <xdr:nvSpPr>
        <xdr:cNvPr id="3" name="Line 2">
          <a:extLst>
            <a:ext uri="{FF2B5EF4-FFF2-40B4-BE49-F238E27FC236}">
              <a16:creationId xmlns:a16="http://schemas.microsoft.com/office/drawing/2014/main" id="{69D72AC5-1C32-4895-AD06-8EEA6573EBF3}"/>
            </a:ext>
          </a:extLst>
        </xdr:cNvPr>
        <xdr:cNvSpPr>
          <a:spLocks noChangeShapeType="1"/>
        </xdr:cNvSpPr>
      </xdr:nvSpPr>
      <xdr:spPr bwMode="auto">
        <a:xfrm>
          <a:off x="7505700" y="2148840"/>
          <a:ext cx="403860" cy="24384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123825</xdr:colOff>
      <xdr:row>24</xdr:row>
      <xdr:rowOff>123825</xdr:rowOff>
    </xdr:from>
    <xdr:to>
      <xdr:col>31</xdr:col>
      <xdr:colOff>638175</xdr:colOff>
      <xdr:row>24</xdr:row>
      <xdr:rowOff>133350</xdr:rowOff>
    </xdr:to>
    <xdr:sp macro="" textlink="">
      <xdr:nvSpPr>
        <xdr:cNvPr id="4" name="Line 3">
          <a:extLst>
            <a:ext uri="{FF2B5EF4-FFF2-40B4-BE49-F238E27FC236}">
              <a16:creationId xmlns:a16="http://schemas.microsoft.com/office/drawing/2014/main" id="{2E4EC9A4-6FA2-4D7F-BB0D-F3AF41487C10}"/>
            </a:ext>
          </a:extLst>
        </xdr:cNvPr>
        <xdr:cNvSpPr>
          <a:spLocks noChangeShapeType="1"/>
        </xdr:cNvSpPr>
      </xdr:nvSpPr>
      <xdr:spPr bwMode="auto">
        <a:xfrm flipV="1">
          <a:off x="7505700" y="4937760"/>
          <a:ext cx="487680" cy="15240"/>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123825</xdr:colOff>
      <xdr:row>25</xdr:row>
      <xdr:rowOff>133350</xdr:rowOff>
    </xdr:from>
    <xdr:to>
      <xdr:col>31</xdr:col>
      <xdr:colOff>523875</xdr:colOff>
      <xdr:row>26</xdr:row>
      <xdr:rowOff>180975</xdr:rowOff>
    </xdr:to>
    <xdr:sp macro="" textlink="">
      <xdr:nvSpPr>
        <xdr:cNvPr id="5" name="Line 4">
          <a:extLst>
            <a:ext uri="{FF2B5EF4-FFF2-40B4-BE49-F238E27FC236}">
              <a16:creationId xmlns:a16="http://schemas.microsoft.com/office/drawing/2014/main" id="{919F08E9-1B2F-4479-9002-1A30F2E099C5}"/>
            </a:ext>
          </a:extLst>
        </xdr:cNvPr>
        <xdr:cNvSpPr>
          <a:spLocks noChangeShapeType="1"/>
        </xdr:cNvSpPr>
      </xdr:nvSpPr>
      <xdr:spPr bwMode="auto">
        <a:xfrm>
          <a:off x="7505700" y="5151120"/>
          <a:ext cx="403860" cy="24384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184</xdr:row>
      <xdr:rowOff>95250</xdr:rowOff>
    </xdr:from>
    <xdr:to>
      <xdr:col>5</xdr:col>
      <xdr:colOff>504825</xdr:colOff>
      <xdr:row>184</xdr:row>
      <xdr:rowOff>104775</xdr:rowOff>
    </xdr:to>
    <xdr:sp macro="" textlink="">
      <xdr:nvSpPr>
        <xdr:cNvPr id="14" name="Line 3">
          <a:extLst>
            <a:ext uri="{FF2B5EF4-FFF2-40B4-BE49-F238E27FC236}">
              <a16:creationId xmlns:a16="http://schemas.microsoft.com/office/drawing/2014/main" id="{A4831351-E6F1-4EE5-9CF1-99C8C0029079}"/>
            </a:ext>
          </a:extLst>
        </xdr:cNvPr>
        <xdr:cNvSpPr>
          <a:spLocks noChangeShapeType="1"/>
        </xdr:cNvSpPr>
      </xdr:nvSpPr>
      <xdr:spPr bwMode="auto">
        <a:xfrm flipV="1">
          <a:off x="3143250" y="25698450"/>
          <a:ext cx="4095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185</xdr:row>
      <xdr:rowOff>104775</xdr:rowOff>
    </xdr:from>
    <xdr:to>
      <xdr:col>5</xdr:col>
      <xdr:colOff>419100</xdr:colOff>
      <xdr:row>186</xdr:row>
      <xdr:rowOff>142875</xdr:rowOff>
    </xdr:to>
    <xdr:sp macro="" textlink="">
      <xdr:nvSpPr>
        <xdr:cNvPr id="15" name="Line 4">
          <a:extLst>
            <a:ext uri="{FF2B5EF4-FFF2-40B4-BE49-F238E27FC236}">
              <a16:creationId xmlns:a16="http://schemas.microsoft.com/office/drawing/2014/main" id="{76BC05D4-0D45-4AED-B74C-FF29065CB41D}"/>
            </a:ext>
          </a:extLst>
        </xdr:cNvPr>
        <xdr:cNvSpPr>
          <a:spLocks noChangeShapeType="1"/>
        </xdr:cNvSpPr>
      </xdr:nvSpPr>
      <xdr:spPr bwMode="auto">
        <a:xfrm>
          <a:off x="3143250" y="25908000"/>
          <a:ext cx="323850" cy="23812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199</xdr:row>
      <xdr:rowOff>95250</xdr:rowOff>
    </xdr:from>
    <xdr:to>
      <xdr:col>1</xdr:col>
      <xdr:colOff>504825</xdr:colOff>
      <xdr:row>199</xdr:row>
      <xdr:rowOff>104775</xdr:rowOff>
    </xdr:to>
    <xdr:sp macro="" textlink="">
      <xdr:nvSpPr>
        <xdr:cNvPr id="16" name="Line 1">
          <a:extLst>
            <a:ext uri="{FF2B5EF4-FFF2-40B4-BE49-F238E27FC236}">
              <a16:creationId xmlns:a16="http://schemas.microsoft.com/office/drawing/2014/main" id="{6C72C90A-B0CB-4FB2-8DF1-349D5EEB1E1C}"/>
            </a:ext>
          </a:extLst>
        </xdr:cNvPr>
        <xdr:cNvSpPr>
          <a:spLocks noChangeShapeType="1"/>
        </xdr:cNvSpPr>
      </xdr:nvSpPr>
      <xdr:spPr bwMode="auto">
        <a:xfrm flipV="1">
          <a:off x="704850" y="28717875"/>
          <a:ext cx="409575" cy="9525"/>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200</xdr:row>
      <xdr:rowOff>104775</xdr:rowOff>
    </xdr:from>
    <xdr:to>
      <xdr:col>1</xdr:col>
      <xdr:colOff>419100</xdr:colOff>
      <xdr:row>201</xdr:row>
      <xdr:rowOff>142875</xdr:rowOff>
    </xdr:to>
    <xdr:sp macro="" textlink="">
      <xdr:nvSpPr>
        <xdr:cNvPr id="17" name="Line 2">
          <a:extLst>
            <a:ext uri="{FF2B5EF4-FFF2-40B4-BE49-F238E27FC236}">
              <a16:creationId xmlns:a16="http://schemas.microsoft.com/office/drawing/2014/main" id="{2A0EE300-B50C-46A7-8B25-9D385D8B7EE9}"/>
            </a:ext>
          </a:extLst>
        </xdr:cNvPr>
        <xdr:cNvSpPr>
          <a:spLocks noChangeShapeType="1"/>
        </xdr:cNvSpPr>
      </xdr:nvSpPr>
      <xdr:spPr bwMode="auto">
        <a:xfrm>
          <a:off x="704850" y="28927425"/>
          <a:ext cx="323850" cy="23812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123825</xdr:colOff>
      <xdr:row>40</xdr:row>
      <xdr:rowOff>123825</xdr:rowOff>
    </xdr:from>
    <xdr:to>
      <xdr:col>1</xdr:col>
      <xdr:colOff>638175</xdr:colOff>
      <xdr:row>40</xdr:row>
      <xdr:rowOff>133350</xdr:rowOff>
    </xdr:to>
    <xdr:sp macro="" textlink="">
      <xdr:nvSpPr>
        <xdr:cNvPr id="2" name="Line 1">
          <a:extLst>
            <a:ext uri="{FF2B5EF4-FFF2-40B4-BE49-F238E27FC236}">
              <a16:creationId xmlns:a16="http://schemas.microsoft.com/office/drawing/2014/main" id="{6DC3D5F5-5E94-4CE9-A8D3-357FA9471105}"/>
            </a:ext>
          </a:extLst>
        </xdr:cNvPr>
        <xdr:cNvSpPr>
          <a:spLocks noChangeShapeType="1"/>
        </xdr:cNvSpPr>
      </xdr:nvSpPr>
      <xdr:spPr bwMode="auto">
        <a:xfrm flipV="1">
          <a:off x="731520" y="28582620"/>
          <a:ext cx="487680" cy="15240"/>
        </a:xfrm>
        <a:prstGeom prst="line">
          <a:avLst/>
        </a:prstGeom>
        <a:noFill/>
        <a:ln w="38100">
          <a:solidFill>
            <a:srgbClr xmlns:mc="http://schemas.openxmlformats.org/markup-compatibility/2006" xmlns:a14="http://schemas.microsoft.com/office/drawing/2010/main" val="00FF00" mc:Ignorable="a14" a14:legacySpreadsheetColorIndex="1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123825</xdr:colOff>
      <xdr:row>41</xdr:row>
      <xdr:rowOff>133350</xdr:rowOff>
    </xdr:from>
    <xdr:to>
      <xdr:col>1</xdr:col>
      <xdr:colOff>523875</xdr:colOff>
      <xdr:row>42</xdr:row>
      <xdr:rowOff>180975</xdr:rowOff>
    </xdr:to>
    <xdr:sp macro="" textlink="">
      <xdr:nvSpPr>
        <xdr:cNvPr id="3" name="Line 2">
          <a:extLst>
            <a:ext uri="{FF2B5EF4-FFF2-40B4-BE49-F238E27FC236}">
              <a16:creationId xmlns:a16="http://schemas.microsoft.com/office/drawing/2014/main" id="{F455D44E-05AE-40FE-8FB0-F2D540535B23}"/>
            </a:ext>
          </a:extLst>
        </xdr:cNvPr>
        <xdr:cNvSpPr>
          <a:spLocks noChangeShapeType="1"/>
        </xdr:cNvSpPr>
      </xdr:nvSpPr>
      <xdr:spPr bwMode="auto">
        <a:xfrm>
          <a:off x="731520" y="28795980"/>
          <a:ext cx="403860" cy="24384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88B62-AF8D-46D3-989A-E69B22933819}">
  <dimension ref="A1:AI84"/>
  <sheetViews>
    <sheetView workbookViewId="0">
      <selection activeCell="B2" sqref="B2"/>
    </sheetView>
  </sheetViews>
  <sheetFormatPr defaultRowHeight="15.6" x14ac:dyDescent="0.3"/>
  <cols>
    <col min="1" max="1" width="3.44140625" style="15" customWidth="1"/>
    <col min="2" max="2" width="3.33203125" style="15" customWidth="1"/>
    <col min="3" max="4" width="3.44140625" style="15" customWidth="1"/>
    <col min="5" max="5" width="3.33203125" style="15" customWidth="1"/>
    <col min="6" max="7" width="3.44140625" style="15" customWidth="1"/>
    <col min="8" max="8" width="3.33203125" style="15" customWidth="1"/>
    <col min="9" max="10" width="3.44140625" style="15" customWidth="1"/>
    <col min="11" max="11" width="3.33203125" style="15" customWidth="1"/>
    <col min="12" max="13" width="3.44140625" style="15" customWidth="1"/>
    <col min="14" max="14" width="3.33203125" style="15" customWidth="1"/>
    <col min="15" max="16" width="3.44140625" style="15" customWidth="1"/>
    <col min="17" max="17" width="3.33203125" style="15" customWidth="1"/>
    <col min="18" max="19" width="3.44140625" style="15" customWidth="1"/>
    <col min="20" max="20" width="3.33203125" style="15" customWidth="1"/>
    <col min="21" max="22" width="3.44140625" style="15" customWidth="1"/>
    <col min="23" max="23" width="3.33203125" style="15" customWidth="1"/>
    <col min="24" max="25" width="3.44140625" style="15" customWidth="1"/>
    <col min="26" max="26" width="3.33203125" style="15" customWidth="1"/>
    <col min="27" max="28" width="3.44140625" style="15" customWidth="1"/>
    <col min="29" max="30" width="3.33203125" style="15" customWidth="1"/>
    <col min="31" max="256" width="9.109375" style="15"/>
    <col min="257" max="257" width="3.44140625" style="15" customWidth="1"/>
    <col min="258" max="258" width="3.33203125" style="15" customWidth="1"/>
    <col min="259" max="260" width="3.44140625" style="15" customWidth="1"/>
    <col min="261" max="261" width="3.33203125" style="15" customWidth="1"/>
    <col min="262" max="263" width="3.44140625" style="15" customWidth="1"/>
    <col min="264" max="264" width="3.33203125" style="15" customWidth="1"/>
    <col min="265" max="266" width="3.44140625" style="15" customWidth="1"/>
    <col min="267" max="267" width="3.33203125" style="15" customWidth="1"/>
    <col min="268" max="269" width="3.44140625" style="15" customWidth="1"/>
    <col min="270" max="270" width="3.33203125" style="15" customWidth="1"/>
    <col min="271" max="272" width="3.44140625" style="15" customWidth="1"/>
    <col min="273" max="273" width="3.33203125" style="15" customWidth="1"/>
    <col min="274" max="275" width="3.44140625" style="15" customWidth="1"/>
    <col min="276" max="276" width="3.33203125" style="15" customWidth="1"/>
    <col min="277" max="278" width="3.44140625" style="15" customWidth="1"/>
    <col min="279" max="279" width="3.33203125" style="15" customWidth="1"/>
    <col min="280" max="281" width="3.44140625" style="15" customWidth="1"/>
    <col min="282" max="282" width="3.33203125" style="15" customWidth="1"/>
    <col min="283" max="284" width="3.44140625" style="15" customWidth="1"/>
    <col min="285" max="286" width="3.33203125" style="15" customWidth="1"/>
    <col min="287" max="512" width="9.109375" style="15"/>
    <col min="513" max="513" width="3.44140625" style="15" customWidth="1"/>
    <col min="514" max="514" width="3.33203125" style="15" customWidth="1"/>
    <col min="515" max="516" width="3.44140625" style="15" customWidth="1"/>
    <col min="517" max="517" width="3.33203125" style="15" customWidth="1"/>
    <col min="518" max="519" width="3.44140625" style="15" customWidth="1"/>
    <col min="520" max="520" width="3.33203125" style="15" customWidth="1"/>
    <col min="521" max="522" width="3.44140625" style="15" customWidth="1"/>
    <col min="523" max="523" width="3.33203125" style="15" customWidth="1"/>
    <col min="524" max="525" width="3.44140625" style="15" customWidth="1"/>
    <col min="526" max="526" width="3.33203125" style="15" customWidth="1"/>
    <col min="527" max="528" width="3.44140625" style="15" customWidth="1"/>
    <col min="529" max="529" width="3.33203125" style="15" customWidth="1"/>
    <col min="530" max="531" width="3.44140625" style="15" customWidth="1"/>
    <col min="532" max="532" width="3.33203125" style="15" customWidth="1"/>
    <col min="533" max="534" width="3.44140625" style="15" customWidth="1"/>
    <col min="535" max="535" width="3.33203125" style="15" customWidth="1"/>
    <col min="536" max="537" width="3.44140625" style="15" customWidth="1"/>
    <col min="538" max="538" width="3.33203125" style="15" customWidth="1"/>
    <col min="539" max="540" width="3.44140625" style="15" customWidth="1"/>
    <col min="541" max="542" width="3.33203125" style="15" customWidth="1"/>
    <col min="543" max="768" width="9.109375" style="15"/>
    <col min="769" max="769" width="3.44140625" style="15" customWidth="1"/>
    <col min="770" max="770" width="3.33203125" style="15" customWidth="1"/>
    <col min="771" max="772" width="3.44140625" style="15" customWidth="1"/>
    <col min="773" max="773" width="3.33203125" style="15" customWidth="1"/>
    <col min="774" max="775" width="3.44140625" style="15" customWidth="1"/>
    <col min="776" max="776" width="3.33203125" style="15" customWidth="1"/>
    <col min="777" max="778" width="3.44140625" style="15" customWidth="1"/>
    <col min="779" max="779" width="3.33203125" style="15" customWidth="1"/>
    <col min="780" max="781" width="3.44140625" style="15" customWidth="1"/>
    <col min="782" max="782" width="3.33203125" style="15" customWidth="1"/>
    <col min="783" max="784" width="3.44140625" style="15" customWidth="1"/>
    <col min="785" max="785" width="3.33203125" style="15" customWidth="1"/>
    <col min="786" max="787" width="3.44140625" style="15" customWidth="1"/>
    <col min="788" max="788" width="3.33203125" style="15" customWidth="1"/>
    <col min="789" max="790" width="3.44140625" style="15" customWidth="1"/>
    <col min="791" max="791" width="3.33203125" style="15" customWidth="1"/>
    <col min="792" max="793" width="3.44140625" style="15" customWidth="1"/>
    <col min="794" max="794" width="3.33203125" style="15" customWidth="1"/>
    <col min="795" max="796" width="3.44140625" style="15" customWidth="1"/>
    <col min="797" max="798" width="3.33203125" style="15" customWidth="1"/>
    <col min="799" max="1024" width="9.109375" style="15"/>
    <col min="1025" max="1025" width="3.44140625" style="15" customWidth="1"/>
    <col min="1026" max="1026" width="3.33203125" style="15" customWidth="1"/>
    <col min="1027" max="1028" width="3.44140625" style="15" customWidth="1"/>
    <col min="1029" max="1029" width="3.33203125" style="15" customWidth="1"/>
    <col min="1030" max="1031" width="3.44140625" style="15" customWidth="1"/>
    <col min="1032" max="1032" width="3.33203125" style="15" customWidth="1"/>
    <col min="1033" max="1034" width="3.44140625" style="15" customWidth="1"/>
    <col min="1035" max="1035" width="3.33203125" style="15" customWidth="1"/>
    <col min="1036" max="1037" width="3.44140625" style="15" customWidth="1"/>
    <col min="1038" max="1038" width="3.33203125" style="15" customWidth="1"/>
    <col min="1039" max="1040" width="3.44140625" style="15" customWidth="1"/>
    <col min="1041" max="1041" width="3.33203125" style="15" customWidth="1"/>
    <col min="1042" max="1043" width="3.44140625" style="15" customWidth="1"/>
    <col min="1044" max="1044" width="3.33203125" style="15" customWidth="1"/>
    <col min="1045" max="1046" width="3.44140625" style="15" customWidth="1"/>
    <col min="1047" max="1047" width="3.33203125" style="15" customWidth="1"/>
    <col min="1048" max="1049" width="3.44140625" style="15" customWidth="1"/>
    <col min="1050" max="1050" width="3.33203125" style="15" customWidth="1"/>
    <col min="1051" max="1052" width="3.44140625" style="15" customWidth="1"/>
    <col min="1053" max="1054" width="3.33203125" style="15" customWidth="1"/>
    <col min="1055" max="1280" width="9.109375" style="15"/>
    <col min="1281" max="1281" width="3.44140625" style="15" customWidth="1"/>
    <col min="1282" max="1282" width="3.33203125" style="15" customWidth="1"/>
    <col min="1283" max="1284" width="3.44140625" style="15" customWidth="1"/>
    <col min="1285" max="1285" width="3.33203125" style="15" customWidth="1"/>
    <col min="1286" max="1287" width="3.44140625" style="15" customWidth="1"/>
    <col min="1288" max="1288" width="3.33203125" style="15" customWidth="1"/>
    <col min="1289" max="1290" width="3.44140625" style="15" customWidth="1"/>
    <col min="1291" max="1291" width="3.33203125" style="15" customWidth="1"/>
    <col min="1292" max="1293" width="3.44140625" style="15" customWidth="1"/>
    <col min="1294" max="1294" width="3.33203125" style="15" customWidth="1"/>
    <col min="1295" max="1296" width="3.44140625" style="15" customWidth="1"/>
    <col min="1297" max="1297" width="3.33203125" style="15" customWidth="1"/>
    <col min="1298" max="1299" width="3.44140625" style="15" customWidth="1"/>
    <col min="1300" max="1300" width="3.33203125" style="15" customWidth="1"/>
    <col min="1301" max="1302" width="3.44140625" style="15" customWidth="1"/>
    <col min="1303" max="1303" width="3.33203125" style="15" customWidth="1"/>
    <col min="1304" max="1305" width="3.44140625" style="15" customWidth="1"/>
    <col min="1306" max="1306" width="3.33203125" style="15" customWidth="1"/>
    <col min="1307" max="1308" width="3.44140625" style="15" customWidth="1"/>
    <col min="1309" max="1310" width="3.33203125" style="15" customWidth="1"/>
    <col min="1311" max="1536" width="9.109375" style="15"/>
    <col min="1537" max="1537" width="3.44140625" style="15" customWidth="1"/>
    <col min="1538" max="1538" width="3.33203125" style="15" customWidth="1"/>
    <col min="1539" max="1540" width="3.44140625" style="15" customWidth="1"/>
    <col min="1541" max="1541" width="3.33203125" style="15" customWidth="1"/>
    <col min="1542" max="1543" width="3.44140625" style="15" customWidth="1"/>
    <col min="1544" max="1544" width="3.33203125" style="15" customWidth="1"/>
    <col min="1545" max="1546" width="3.44140625" style="15" customWidth="1"/>
    <col min="1547" max="1547" width="3.33203125" style="15" customWidth="1"/>
    <col min="1548" max="1549" width="3.44140625" style="15" customWidth="1"/>
    <col min="1550" max="1550" width="3.33203125" style="15" customWidth="1"/>
    <col min="1551" max="1552" width="3.44140625" style="15" customWidth="1"/>
    <col min="1553" max="1553" width="3.33203125" style="15" customWidth="1"/>
    <col min="1554" max="1555" width="3.44140625" style="15" customWidth="1"/>
    <col min="1556" max="1556" width="3.33203125" style="15" customWidth="1"/>
    <col min="1557" max="1558" width="3.44140625" style="15" customWidth="1"/>
    <col min="1559" max="1559" width="3.33203125" style="15" customWidth="1"/>
    <col min="1560" max="1561" width="3.44140625" style="15" customWidth="1"/>
    <col min="1562" max="1562" width="3.33203125" style="15" customWidth="1"/>
    <col min="1563" max="1564" width="3.44140625" style="15" customWidth="1"/>
    <col min="1565" max="1566" width="3.33203125" style="15" customWidth="1"/>
    <col min="1567" max="1792" width="9.109375" style="15"/>
    <col min="1793" max="1793" width="3.44140625" style="15" customWidth="1"/>
    <col min="1794" max="1794" width="3.33203125" style="15" customWidth="1"/>
    <col min="1795" max="1796" width="3.44140625" style="15" customWidth="1"/>
    <col min="1797" max="1797" width="3.33203125" style="15" customWidth="1"/>
    <col min="1798" max="1799" width="3.44140625" style="15" customWidth="1"/>
    <col min="1800" max="1800" width="3.33203125" style="15" customWidth="1"/>
    <col min="1801" max="1802" width="3.44140625" style="15" customWidth="1"/>
    <col min="1803" max="1803" width="3.33203125" style="15" customWidth="1"/>
    <col min="1804" max="1805" width="3.44140625" style="15" customWidth="1"/>
    <col min="1806" max="1806" width="3.33203125" style="15" customWidth="1"/>
    <col min="1807" max="1808" width="3.44140625" style="15" customWidth="1"/>
    <col min="1809" max="1809" width="3.33203125" style="15" customWidth="1"/>
    <col min="1810" max="1811" width="3.44140625" style="15" customWidth="1"/>
    <col min="1812" max="1812" width="3.33203125" style="15" customWidth="1"/>
    <col min="1813" max="1814" width="3.44140625" style="15" customWidth="1"/>
    <col min="1815" max="1815" width="3.33203125" style="15" customWidth="1"/>
    <col min="1816" max="1817" width="3.44140625" style="15" customWidth="1"/>
    <col min="1818" max="1818" width="3.33203125" style="15" customWidth="1"/>
    <col min="1819" max="1820" width="3.44140625" style="15" customWidth="1"/>
    <col min="1821" max="1822" width="3.33203125" style="15" customWidth="1"/>
    <col min="1823" max="2048" width="9.109375" style="15"/>
    <col min="2049" max="2049" width="3.44140625" style="15" customWidth="1"/>
    <col min="2050" max="2050" width="3.33203125" style="15" customWidth="1"/>
    <col min="2051" max="2052" width="3.44140625" style="15" customWidth="1"/>
    <col min="2053" max="2053" width="3.33203125" style="15" customWidth="1"/>
    <col min="2054" max="2055" width="3.44140625" style="15" customWidth="1"/>
    <col min="2056" max="2056" width="3.33203125" style="15" customWidth="1"/>
    <col min="2057" max="2058" width="3.44140625" style="15" customWidth="1"/>
    <col min="2059" max="2059" width="3.33203125" style="15" customWidth="1"/>
    <col min="2060" max="2061" width="3.44140625" style="15" customWidth="1"/>
    <col min="2062" max="2062" width="3.33203125" style="15" customWidth="1"/>
    <col min="2063" max="2064" width="3.44140625" style="15" customWidth="1"/>
    <col min="2065" max="2065" width="3.33203125" style="15" customWidth="1"/>
    <col min="2066" max="2067" width="3.44140625" style="15" customWidth="1"/>
    <col min="2068" max="2068" width="3.33203125" style="15" customWidth="1"/>
    <col min="2069" max="2070" width="3.44140625" style="15" customWidth="1"/>
    <col min="2071" max="2071" width="3.33203125" style="15" customWidth="1"/>
    <col min="2072" max="2073" width="3.44140625" style="15" customWidth="1"/>
    <col min="2074" max="2074" width="3.33203125" style="15" customWidth="1"/>
    <col min="2075" max="2076" width="3.44140625" style="15" customWidth="1"/>
    <col min="2077" max="2078" width="3.33203125" style="15" customWidth="1"/>
    <col min="2079" max="2304" width="9.109375" style="15"/>
    <col min="2305" max="2305" width="3.44140625" style="15" customWidth="1"/>
    <col min="2306" max="2306" width="3.33203125" style="15" customWidth="1"/>
    <col min="2307" max="2308" width="3.44140625" style="15" customWidth="1"/>
    <col min="2309" max="2309" width="3.33203125" style="15" customWidth="1"/>
    <col min="2310" max="2311" width="3.44140625" style="15" customWidth="1"/>
    <col min="2312" max="2312" width="3.33203125" style="15" customWidth="1"/>
    <col min="2313" max="2314" width="3.44140625" style="15" customWidth="1"/>
    <col min="2315" max="2315" width="3.33203125" style="15" customWidth="1"/>
    <col min="2316" max="2317" width="3.44140625" style="15" customWidth="1"/>
    <col min="2318" max="2318" width="3.33203125" style="15" customWidth="1"/>
    <col min="2319" max="2320" width="3.44140625" style="15" customWidth="1"/>
    <col min="2321" max="2321" width="3.33203125" style="15" customWidth="1"/>
    <col min="2322" max="2323" width="3.44140625" style="15" customWidth="1"/>
    <col min="2324" max="2324" width="3.33203125" style="15" customWidth="1"/>
    <col min="2325" max="2326" width="3.44140625" style="15" customWidth="1"/>
    <col min="2327" max="2327" width="3.33203125" style="15" customWidth="1"/>
    <col min="2328" max="2329" width="3.44140625" style="15" customWidth="1"/>
    <col min="2330" max="2330" width="3.33203125" style="15" customWidth="1"/>
    <col min="2331" max="2332" width="3.44140625" style="15" customWidth="1"/>
    <col min="2333" max="2334" width="3.33203125" style="15" customWidth="1"/>
    <col min="2335" max="2560" width="9.109375" style="15"/>
    <col min="2561" max="2561" width="3.44140625" style="15" customWidth="1"/>
    <col min="2562" max="2562" width="3.33203125" style="15" customWidth="1"/>
    <col min="2563" max="2564" width="3.44140625" style="15" customWidth="1"/>
    <col min="2565" max="2565" width="3.33203125" style="15" customWidth="1"/>
    <col min="2566" max="2567" width="3.44140625" style="15" customWidth="1"/>
    <col min="2568" max="2568" width="3.33203125" style="15" customWidth="1"/>
    <col min="2569" max="2570" width="3.44140625" style="15" customWidth="1"/>
    <col min="2571" max="2571" width="3.33203125" style="15" customWidth="1"/>
    <col min="2572" max="2573" width="3.44140625" style="15" customWidth="1"/>
    <col min="2574" max="2574" width="3.33203125" style="15" customWidth="1"/>
    <col min="2575" max="2576" width="3.44140625" style="15" customWidth="1"/>
    <col min="2577" max="2577" width="3.33203125" style="15" customWidth="1"/>
    <col min="2578" max="2579" width="3.44140625" style="15" customWidth="1"/>
    <col min="2580" max="2580" width="3.33203125" style="15" customWidth="1"/>
    <col min="2581" max="2582" width="3.44140625" style="15" customWidth="1"/>
    <col min="2583" max="2583" width="3.33203125" style="15" customWidth="1"/>
    <col min="2584" max="2585" width="3.44140625" style="15" customWidth="1"/>
    <col min="2586" max="2586" width="3.33203125" style="15" customWidth="1"/>
    <col min="2587" max="2588" width="3.44140625" style="15" customWidth="1"/>
    <col min="2589" max="2590" width="3.33203125" style="15" customWidth="1"/>
    <col min="2591" max="2816" width="9.109375" style="15"/>
    <col min="2817" max="2817" width="3.44140625" style="15" customWidth="1"/>
    <col min="2818" max="2818" width="3.33203125" style="15" customWidth="1"/>
    <col min="2819" max="2820" width="3.44140625" style="15" customWidth="1"/>
    <col min="2821" max="2821" width="3.33203125" style="15" customWidth="1"/>
    <col min="2822" max="2823" width="3.44140625" style="15" customWidth="1"/>
    <col min="2824" max="2824" width="3.33203125" style="15" customWidth="1"/>
    <col min="2825" max="2826" width="3.44140625" style="15" customWidth="1"/>
    <col min="2827" max="2827" width="3.33203125" style="15" customWidth="1"/>
    <col min="2828" max="2829" width="3.44140625" style="15" customWidth="1"/>
    <col min="2830" max="2830" width="3.33203125" style="15" customWidth="1"/>
    <col min="2831" max="2832" width="3.44140625" style="15" customWidth="1"/>
    <col min="2833" max="2833" width="3.33203125" style="15" customWidth="1"/>
    <col min="2834" max="2835" width="3.44140625" style="15" customWidth="1"/>
    <col min="2836" max="2836" width="3.33203125" style="15" customWidth="1"/>
    <col min="2837" max="2838" width="3.44140625" style="15" customWidth="1"/>
    <col min="2839" max="2839" width="3.33203125" style="15" customWidth="1"/>
    <col min="2840" max="2841" width="3.44140625" style="15" customWidth="1"/>
    <col min="2842" max="2842" width="3.33203125" style="15" customWidth="1"/>
    <col min="2843" max="2844" width="3.44140625" style="15" customWidth="1"/>
    <col min="2845" max="2846" width="3.33203125" style="15" customWidth="1"/>
    <col min="2847" max="3072" width="9.109375" style="15"/>
    <col min="3073" max="3073" width="3.44140625" style="15" customWidth="1"/>
    <col min="3074" max="3074" width="3.33203125" style="15" customWidth="1"/>
    <col min="3075" max="3076" width="3.44140625" style="15" customWidth="1"/>
    <col min="3077" max="3077" width="3.33203125" style="15" customWidth="1"/>
    <col min="3078" max="3079" width="3.44140625" style="15" customWidth="1"/>
    <col min="3080" max="3080" width="3.33203125" style="15" customWidth="1"/>
    <col min="3081" max="3082" width="3.44140625" style="15" customWidth="1"/>
    <col min="3083" max="3083" width="3.33203125" style="15" customWidth="1"/>
    <col min="3084" max="3085" width="3.44140625" style="15" customWidth="1"/>
    <col min="3086" max="3086" width="3.33203125" style="15" customWidth="1"/>
    <col min="3087" max="3088" width="3.44140625" style="15" customWidth="1"/>
    <col min="3089" max="3089" width="3.33203125" style="15" customWidth="1"/>
    <col min="3090" max="3091" width="3.44140625" style="15" customWidth="1"/>
    <col min="3092" max="3092" width="3.33203125" style="15" customWidth="1"/>
    <col min="3093" max="3094" width="3.44140625" style="15" customWidth="1"/>
    <col min="3095" max="3095" width="3.33203125" style="15" customWidth="1"/>
    <col min="3096" max="3097" width="3.44140625" style="15" customWidth="1"/>
    <col min="3098" max="3098" width="3.33203125" style="15" customWidth="1"/>
    <col min="3099" max="3100" width="3.44140625" style="15" customWidth="1"/>
    <col min="3101" max="3102" width="3.33203125" style="15" customWidth="1"/>
    <col min="3103" max="3328" width="9.109375" style="15"/>
    <col min="3329" max="3329" width="3.44140625" style="15" customWidth="1"/>
    <col min="3330" max="3330" width="3.33203125" style="15" customWidth="1"/>
    <col min="3331" max="3332" width="3.44140625" style="15" customWidth="1"/>
    <col min="3333" max="3333" width="3.33203125" style="15" customWidth="1"/>
    <col min="3334" max="3335" width="3.44140625" style="15" customWidth="1"/>
    <col min="3336" max="3336" width="3.33203125" style="15" customWidth="1"/>
    <col min="3337" max="3338" width="3.44140625" style="15" customWidth="1"/>
    <col min="3339" max="3339" width="3.33203125" style="15" customWidth="1"/>
    <col min="3340" max="3341" width="3.44140625" style="15" customWidth="1"/>
    <col min="3342" max="3342" width="3.33203125" style="15" customWidth="1"/>
    <col min="3343" max="3344" width="3.44140625" style="15" customWidth="1"/>
    <col min="3345" max="3345" width="3.33203125" style="15" customWidth="1"/>
    <col min="3346" max="3347" width="3.44140625" style="15" customWidth="1"/>
    <col min="3348" max="3348" width="3.33203125" style="15" customWidth="1"/>
    <col min="3349" max="3350" width="3.44140625" style="15" customWidth="1"/>
    <col min="3351" max="3351" width="3.33203125" style="15" customWidth="1"/>
    <col min="3352" max="3353" width="3.44140625" style="15" customWidth="1"/>
    <col min="3354" max="3354" width="3.33203125" style="15" customWidth="1"/>
    <col min="3355" max="3356" width="3.44140625" style="15" customWidth="1"/>
    <col min="3357" max="3358" width="3.33203125" style="15" customWidth="1"/>
    <col min="3359" max="3584" width="9.109375" style="15"/>
    <col min="3585" max="3585" width="3.44140625" style="15" customWidth="1"/>
    <col min="3586" max="3586" width="3.33203125" style="15" customWidth="1"/>
    <col min="3587" max="3588" width="3.44140625" style="15" customWidth="1"/>
    <col min="3589" max="3589" width="3.33203125" style="15" customWidth="1"/>
    <col min="3590" max="3591" width="3.44140625" style="15" customWidth="1"/>
    <col min="3592" max="3592" width="3.33203125" style="15" customWidth="1"/>
    <col min="3593" max="3594" width="3.44140625" style="15" customWidth="1"/>
    <col min="3595" max="3595" width="3.33203125" style="15" customWidth="1"/>
    <col min="3596" max="3597" width="3.44140625" style="15" customWidth="1"/>
    <col min="3598" max="3598" width="3.33203125" style="15" customWidth="1"/>
    <col min="3599" max="3600" width="3.44140625" style="15" customWidth="1"/>
    <col min="3601" max="3601" width="3.33203125" style="15" customWidth="1"/>
    <col min="3602" max="3603" width="3.44140625" style="15" customWidth="1"/>
    <col min="3604" max="3604" width="3.33203125" style="15" customWidth="1"/>
    <col min="3605" max="3606" width="3.44140625" style="15" customWidth="1"/>
    <col min="3607" max="3607" width="3.33203125" style="15" customWidth="1"/>
    <col min="3608" max="3609" width="3.44140625" style="15" customWidth="1"/>
    <col min="3610" max="3610" width="3.33203125" style="15" customWidth="1"/>
    <col min="3611" max="3612" width="3.44140625" style="15" customWidth="1"/>
    <col min="3613" max="3614" width="3.33203125" style="15" customWidth="1"/>
    <col min="3615" max="3840" width="9.109375" style="15"/>
    <col min="3841" max="3841" width="3.44140625" style="15" customWidth="1"/>
    <col min="3842" max="3842" width="3.33203125" style="15" customWidth="1"/>
    <col min="3843" max="3844" width="3.44140625" style="15" customWidth="1"/>
    <col min="3845" max="3845" width="3.33203125" style="15" customWidth="1"/>
    <col min="3846" max="3847" width="3.44140625" style="15" customWidth="1"/>
    <col min="3848" max="3848" width="3.33203125" style="15" customWidth="1"/>
    <col min="3849" max="3850" width="3.44140625" style="15" customWidth="1"/>
    <col min="3851" max="3851" width="3.33203125" style="15" customWidth="1"/>
    <col min="3852" max="3853" width="3.44140625" style="15" customWidth="1"/>
    <col min="3854" max="3854" width="3.33203125" style="15" customWidth="1"/>
    <col min="3855" max="3856" width="3.44140625" style="15" customWidth="1"/>
    <col min="3857" max="3857" width="3.33203125" style="15" customWidth="1"/>
    <col min="3858" max="3859" width="3.44140625" style="15" customWidth="1"/>
    <col min="3860" max="3860" width="3.33203125" style="15" customWidth="1"/>
    <col min="3861" max="3862" width="3.44140625" style="15" customWidth="1"/>
    <col min="3863" max="3863" width="3.33203125" style="15" customWidth="1"/>
    <col min="3864" max="3865" width="3.44140625" style="15" customWidth="1"/>
    <col min="3866" max="3866" width="3.33203125" style="15" customWidth="1"/>
    <col min="3867" max="3868" width="3.44140625" style="15" customWidth="1"/>
    <col min="3869" max="3870" width="3.33203125" style="15" customWidth="1"/>
    <col min="3871" max="4096" width="9.109375" style="15"/>
    <col min="4097" max="4097" width="3.44140625" style="15" customWidth="1"/>
    <col min="4098" max="4098" width="3.33203125" style="15" customWidth="1"/>
    <col min="4099" max="4100" width="3.44140625" style="15" customWidth="1"/>
    <col min="4101" max="4101" width="3.33203125" style="15" customWidth="1"/>
    <col min="4102" max="4103" width="3.44140625" style="15" customWidth="1"/>
    <col min="4104" max="4104" width="3.33203125" style="15" customWidth="1"/>
    <col min="4105" max="4106" width="3.44140625" style="15" customWidth="1"/>
    <col min="4107" max="4107" width="3.33203125" style="15" customWidth="1"/>
    <col min="4108" max="4109" width="3.44140625" style="15" customWidth="1"/>
    <col min="4110" max="4110" width="3.33203125" style="15" customWidth="1"/>
    <col min="4111" max="4112" width="3.44140625" style="15" customWidth="1"/>
    <col min="4113" max="4113" width="3.33203125" style="15" customWidth="1"/>
    <col min="4114" max="4115" width="3.44140625" style="15" customWidth="1"/>
    <col min="4116" max="4116" width="3.33203125" style="15" customWidth="1"/>
    <col min="4117" max="4118" width="3.44140625" style="15" customWidth="1"/>
    <col min="4119" max="4119" width="3.33203125" style="15" customWidth="1"/>
    <col min="4120" max="4121" width="3.44140625" style="15" customWidth="1"/>
    <col min="4122" max="4122" width="3.33203125" style="15" customWidth="1"/>
    <col min="4123" max="4124" width="3.44140625" style="15" customWidth="1"/>
    <col min="4125" max="4126" width="3.33203125" style="15" customWidth="1"/>
    <col min="4127" max="4352" width="9.109375" style="15"/>
    <col min="4353" max="4353" width="3.44140625" style="15" customWidth="1"/>
    <col min="4354" max="4354" width="3.33203125" style="15" customWidth="1"/>
    <col min="4355" max="4356" width="3.44140625" style="15" customWidth="1"/>
    <col min="4357" max="4357" width="3.33203125" style="15" customWidth="1"/>
    <col min="4358" max="4359" width="3.44140625" style="15" customWidth="1"/>
    <col min="4360" max="4360" width="3.33203125" style="15" customWidth="1"/>
    <col min="4361" max="4362" width="3.44140625" style="15" customWidth="1"/>
    <col min="4363" max="4363" width="3.33203125" style="15" customWidth="1"/>
    <col min="4364" max="4365" width="3.44140625" style="15" customWidth="1"/>
    <col min="4366" max="4366" width="3.33203125" style="15" customWidth="1"/>
    <col min="4367" max="4368" width="3.44140625" style="15" customWidth="1"/>
    <col min="4369" max="4369" width="3.33203125" style="15" customWidth="1"/>
    <col min="4370" max="4371" width="3.44140625" style="15" customWidth="1"/>
    <col min="4372" max="4372" width="3.33203125" style="15" customWidth="1"/>
    <col min="4373" max="4374" width="3.44140625" style="15" customWidth="1"/>
    <col min="4375" max="4375" width="3.33203125" style="15" customWidth="1"/>
    <col min="4376" max="4377" width="3.44140625" style="15" customWidth="1"/>
    <col min="4378" max="4378" width="3.33203125" style="15" customWidth="1"/>
    <col min="4379" max="4380" width="3.44140625" style="15" customWidth="1"/>
    <col min="4381" max="4382" width="3.33203125" style="15" customWidth="1"/>
    <col min="4383" max="4608" width="9.109375" style="15"/>
    <col min="4609" max="4609" width="3.44140625" style="15" customWidth="1"/>
    <col min="4610" max="4610" width="3.33203125" style="15" customWidth="1"/>
    <col min="4611" max="4612" width="3.44140625" style="15" customWidth="1"/>
    <col min="4613" max="4613" width="3.33203125" style="15" customWidth="1"/>
    <col min="4614" max="4615" width="3.44140625" style="15" customWidth="1"/>
    <col min="4616" max="4616" width="3.33203125" style="15" customWidth="1"/>
    <col min="4617" max="4618" width="3.44140625" style="15" customWidth="1"/>
    <col min="4619" max="4619" width="3.33203125" style="15" customWidth="1"/>
    <col min="4620" max="4621" width="3.44140625" style="15" customWidth="1"/>
    <col min="4622" max="4622" width="3.33203125" style="15" customWidth="1"/>
    <col min="4623" max="4624" width="3.44140625" style="15" customWidth="1"/>
    <col min="4625" max="4625" width="3.33203125" style="15" customWidth="1"/>
    <col min="4626" max="4627" width="3.44140625" style="15" customWidth="1"/>
    <col min="4628" max="4628" width="3.33203125" style="15" customWidth="1"/>
    <col min="4629" max="4630" width="3.44140625" style="15" customWidth="1"/>
    <col min="4631" max="4631" width="3.33203125" style="15" customWidth="1"/>
    <col min="4632" max="4633" width="3.44140625" style="15" customWidth="1"/>
    <col min="4634" max="4634" width="3.33203125" style="15" customWidth="1"/>
    <col min="4635" max="4636" width="3.44140625" style="15" customWidth="1"/>
    <col min="4637" max="4638" width="3.33203125" style="15" customWidth="1"/>
    <col min="4639" max="4864" width="9.109375" style="15"/>
    <col min="4865" max="4865" width="3.44140625" style="15" customWidth="1"/>
    <col min="4866" max="4866" width="3.33203125" style="15" customWidth="1"/>
    <col min="4867" max="4868" width="3.44140625" style="15" customWidth="1"/>
    <col min="4869" max="4869" width="3.33203125" style="15" customWidth="1"/>
    <col min="4870" max="4871" width="3.44140625" style="15" customWidth="1"/>
    <col min="4872" max="4872" width="3.33203125" style="15" customWidth="1"/>
    <col min="4873" max="4874" width="3.44140625" style="15" customWidth="1"/>
    <col min="4875" max="4875" width="3.33203125" style="15" customWidth="1"/>
    <col min="4876" max="4877" width="3.44140625" style="15" customWidth="1"/>
    <col min="4878" max="4878" width="3.33203125" style="15" customWidth="1"/>
    <col min="4879" max="4880" width="3.44140625" style="15" customWidth="1"/>
    <col min="4881" max="4881" width="3.33203125" style="15" customWidth="1"/>
    <col min="4882" max="4883" width="3.44140625" style="15" customWidth="1"/>
    <col min="4884" max="4884" width="3.33203125" style="15" customWidth="1"/>
    <col min="4885" max="4886" width="3.44140625" style="15" customWidth="1"/>
    <col min="4887" max="4887" width="3.33203125" style="15" customWidth="1"/>
    <col min="4888" max="4889" width="3.44140625" style="15" customWidth="1"/>
    <col min="4890" max="4890" width="3.33203125" style="15" customWidth="1"/>
    <col min="4891" max="4892" width="3.44140625" style="15" customWidth="1"/>
    <col min="4893" max="4894" width="3.33203125" style="15" customWidth="1"/>
    <col min="4895" max="5120" width="9.109375" style="15"/>
    <col min="5121" max="5121" width="3.44140625" style="15" customWidth="1"/>
    <col min="5122" max="5122" width="3.33203125" style="15" customWidth="1"/>
    <col min="5123" max="5124" width="3.44140625" style="15" customWidth="1"/>
    <col min="5125" max="5125" width="3.33203125" style="15" customWidth="1"/>
    <col min="5126" max="5127" width="3.44140625" style="15" customWidth="1"/>
    <col min="5128" max="5128" width="3.33203125" style="15" customWidth="1"/>
    <col min="5129" max="5130" width="3.44140625" style="15" customWidth="1"/>
    <col min="5131" max="5131" width="3.33203125" style="15" customWidth="1"/>
    <col min="5132" max="5133" width="3.44140625" style="15" customWidth="1"/>
    <col min="5134" max="5134" width="3.33203125" style="15" customWidth="1"/>
    <col min="5135" max="5136" width="3.44140625" style="15" customWidth="1"/>
    <col min="5137" max="5137" width="3.33203125" style="15" customWidth="1"/>
    <col min="5138" max="5139" width="3.44140625" style="15" customWidth="1"/>
    <col min="5140" max="5140" width="3.33203125" style="15" customWidth="1"/>
    <col min="5141" max="5142" width="3.44140625" style="15" customWidth="1"/>
    <col min="5143" max="5143" width="3.33203125" style="15" customWidth="1"/>
    <col min="5144" max="5145" width="3.44140625" style="15" customWidth="1"/>
    <col min="5146" max="5146" width="3.33203125" style="15" customWidth="1"/>
    <col min="5147" max="5148" width="3.44140625" style="15" customWidth="1"/>
    <col min="5149" max="5150" width="3.33203125" style="15" customWidth="1"/>
    <col min="5151" max="5376" width="9.109375" style="15"/>
    <col min="5377" max="5377" width="3.44140625" style="15" customWidth="1"/>
    <col min="5378" max="5378" width="3.33203125" style="15" customWidth="1"/>
    <col min="5379" max="5380" width="3.44140625" style="15" customWidth="1"/>
    <col min="5381" max="5381" width="3.33203125" style="15" customWidth="1"/>
    <col min="5382" max="5383" width="3.44140625" style="15" customWidth="1"/>
    <col min="5384" max="5384" width="3.33203125" style="15" customWidth="1"/>
    <col min="5385" max="5386" width="3.44140625" style="15" customWidth="1"/>
    <col min="5387" max="5387" width="3.33203125" style="15" customWidth="1"/>
    <col min="5388" max="5389" width="3.44140625" style="15" customWidth="1"/>
    <col min="5390" max="5390" width="3.33203125" style="15" customWidth="1"/>
    <col min="5391" max="5392" width="3.44140625" style="15" customWidth="1"/>
    <col min="5393" max="5393" width="3.33203125" style="15" customWidth="1"/>
    <col min="5394" max="5395" width="3.44140625" style="15" customWidth="1"/>
    <col min="5396" max="5396" width="3.33203125" style="15" customWidth="1"/>
    <col min="5397" max="5398" width="3.44140625" style="15" customWidth="1"/>
    <col min="5399" max="5399" width="3.33203125" style="15" customWidth="1"/>
    <col min="5400" max="5401" width="3.44140625" style="15" customWidth="1"/>
    <col min="5402" max="5402" width="3.33203125" style="15" customWidth="1"/>
    <col min="5403" max="5404" width="3.44140625" style="15" customWidth="1"/>
    <col min="5405" max="5406" width="3.33203125" style="15" customWidth="1"/>
    <col min="5407" max="5632" width="9.109375" style="15"/>
    <col min="5633" max="5633" width="3.44140625" style="15" customWidth="1"/>
    <col min="5634" max="5634" width="3.33203125" style="15" customWidth="1"/>
    <col min="5635" max="5636" width="3.44140625" style="15" customWidth="1"/>
    <col min="5637" max="5637" width="3.33203125" style="15" customWidth="1"/>
    <col min="5638" max="5639" width="3.44140625" style="15" customWidth="1"/>
    <col min="5640" max="5640" width="3.33203125" style="15" customWidth="1"/>
    <col min="5641" max="5642" width="3.44140625" style="15" customWidth="1"/>
    <col min="5643" max="5643" width="3.33203125" style="15" customWidth="1"/>
    <col min="5644" max="5645" width="3.44140625" style="15" customWidth="1"/>
    <col min="5646" max="5646" width="3.33203125" style="15" customWidth="1"/>
    <col min="5647" max="5648" width="3.44140625" style="15" customWidth="1"/>
    <col min="5649" max="5649" width="3.33203125" style="15" customWidth="1"/>
    <col min="5650" max="5651" width="3.44140625" style="15" customWidth="1"/>
    <col min="5652" max="5652" width="3.33203125" style="15" customWidth="1"/>
    <col min="5653" max="5654" width="3.44140625" style="15" customWidth="1"/>
    <col min="5655" max="5655" width="3.33203125" style="15" customWidth="1"/>
    <col min="5656" max="5657" width="3.44140625" style="15" customWidth="1"/>
    <col min="5658" max="5658" width="3.33203125" style="15" customWidth="1"/>
    <col min="5659" max="5660" width="3.44140625" style="15" customWidth="1"/>
    <col min="5661" max="5662" width="3.33203125" style="15" customWidth="1"/>
    <col min="5663" max="5888" width="9.109375" style="15"/>
    <col min="5889" max="5889" width="3.44140625" style="15" customWidth="1"/>
    <col min="5890" max="5890" width="3.33203125" style="15" customWidth="1"/>
    <col min="5891" max="5892" width="3.44140625" style="15" customWidth="1"/>
    <col min="5893" max="5893" width="3.33203125" style="15" customWidth="1"/>
    <col min="5894" max="5895" width="3.44140625" style="15" customWidth="1"/>
    <col min="5896" max="5896" width="3.33203125" style="15" customWidth="1"/>
    <col min="5897" max="5898" width="3.44140625" style="15" customWidth="1"/>
    <col min="5899" max="5899" width="3.33203125" style="15" customWidth="1"/>
    <col min="5900" max="5901" width="3.44140625" style="15" customWidth="1"/>
    <col min="5902" max="5902" width="3.33203125" style="15" customWidth="1"/>
    <col min="5903" max="5904" width="3.44140625" style="15" customWidth="1"/>
    <col min="5905" max="5905" width="3.33203125" style="15" customWidth="1"/>
    <col min="5906" max="5907" width="3.44140625" style="15" customWidth="1"/>
    <col min="5908" max="5908" width="3.33203125" style="15" customWidth="1"/>
    <col min="5909" max="5910" width="3.44140625" style="15" customWidth="1"/>
    <col min="5911" max="5911" width="3.33203125" style="15" customWidth="1"/>
    <col min="5912" max="5913" width="3.44140625" style="15" customWidth="1"/>
    <col min="5914" max="5914" width="3.33203125" style="15" customWidth="1"/>
    <col min="5915" max="5916" width="3.44140625" style="15" customWidth="1"/>
    <col min="5917" max="5918" width="3.33203125" style="15" customWidth="1"/>
    <col min="5919" max="6144" width="9.109375" style="15"/>
    <col min="6145" max="6145" width="3.44140625" style="15" customWidth="1"/>
    <col min="6146" max="6146" width="3.33203125" style="15" customWidth="1"/>
    <col min="6147" max="6148" width="3.44140625" style="15" customWidth="1"/>
    <col min="6149" max="6149" width="3.33203125" style="15" customWidth="1"/>
    <col min="6150" max="6151" width="3.44140625" style="15" customWidth="1"/>
    <col min="6152" max="6152" width="3.33203125" style="15" customWidth="1"/>
    <col min="6153" max="6154" width="3.44140625" style="15" customWidth="1"/>
    <col min="6155" max="6155" width="3.33203125" style="15" customWidth="1"/>
    <col min="6156" max="6157" width="3.44140625" style="15" customWidth="1"/>
    <col min="6158" max="6158" width="3.33203125" style="15" customWidth="1"/>
    <col min="6159" max="6160" width="3.44140625" style="15" customWidth="1"/>
    <col min="6161" max="6161" width="3.33203125" style="15" customWidth="1"/>
    <col min="6162" max="6163" width="3.44140625" style="15" customWidth="1"/>
    <col min="6164" max="6164" width="3.33203125" style="15" customWidth="1"/>
    <col min="6165" max="6166" width="3.44140625" style="15" customWidth="1"/>
    <col min="6167" max="6167" width="3.33203125" style="15" customWidth="1"/>
    <col min="6168" max="6169" width="3.44140625" style="15" customWidth="1"/>
    <col min="6170" max="6170" width="3.33203125" style="15" customWidth="1"/>
    <col min="6171" max="6172" width="3.44140625" style="15" customWidth="1"/>
    <col min="6173" max="6174" width="3.33203125" style="15" customWidth="1"/>
    <col min="6175" max="6400" width="9.109375" style="15"/>
    <col min="6401" max="6401" width="3.44140625" style="15" customWidth="1"/>
    <col min="6402" max="6402" width="3.33203125" style="15" customWidth="1"/>
    <col min="6403" max="6404" width="3.44140625" style="15" customWidth="1"/>
    <col min="6405" max="6405" width="3.33203125" style="15" customWidth="1"/>
    <col min="6406" max="6407" width="3.44140625" style="15" customWidth="1"/>
    <col min="6408" max="6408" width="3.33203125" style="15" customWidth="1"/>
    <col min="6409" max="6410" width="3.44140625" style="15" customWidth="1"/>
    <col min="6411" max="6411" width="3.33203125" style="15" customWidth="1"/>
    <col min="6412" max="6413" width="3.44140625" style="15" customWidth="1"/>
    <col min="6414" max="6414" width="3.33203125" style="15" customWidth="1"/>
    <col min="6415" max="6416" width="3.44140625" style="15" customWidth="1"/>
    <col min="6417" max="6417" width="3.33203125" style="15" customWidth="1"/>
    <col min="6418" max="6419" width="3.44140625" style="15" customWidth="1"/>
    <col min="6420" max="6420" width="3.33203125" style="15" customWidth="1"/>
    <col min="6421" max="6422" width="3.44140625" style="15" customWidth="1"/>
    <col min="6423" max="6423" width="3.33203125" style="15" customWidth="1"/>
    <col min="6424" max="6425" width="3.44140625" style="15" customWidth="1"/>
    <col min="6426" max="6426" width="3.33203125" style="15" customWidth="1"/>
    <col min="6427" max="6428" width="3.44140625" style="15" customWidth="1"/>
    <col min="6429" max="6430" width="3.33203125" style="15" customWidth="1"/>
    <col min="6431" max="6656" width="9.109375" style="15"/>
    <col min="6657" max="6657" width="3.44140625" style="15" customWidth="1"/>
    <col min="6658" max="6658" width="3.33203125" style="15" customWidth="1"/>
    <col min="6659" max="6660" width="3.44140625" style="15" customWidth="1"/>
    <col min="6661" max="6661" width="3.33203125" style="15" customWidth="1"/>
    <col min="6662" max="6663" width="3.44140625" style="15" customWidth="1"/>
    <col min="6664" max="6664" width="3.33203125" style="15" customWidth="1"/>
    <col min="6665" max="6666" width="3.44140625" style="15" customWidth="1"/>
    <col min="6667" max="6667" width="3.33203125" style="15" customWidth="1"/>
    <col min="6668" max="6669" width="3.44140625" style="15" customWidth="1"/>
    <col min="6670" max="6670" width="3.33203125" style="15" customWidth="1"/>
    <col min="6671" max="6672" width="3.44140625" style="15" customWidth="1"/>
    <col min="6673" max="6673" width="3.33203125" style="15" customWidth="1"/>
    <col min="6674" max="6675" width="3.44140625" style="15" customWidth="1"/>
    <col min="6676" max="6676" width="3.33203125" style="15" customWidth="1"/>
    <col min="6677" max="6678" width="3.44140625" style="15" customWidth="1"/>
    <col min="6679" max="6679" width="3.33203125" style="15" customWidth="1"/>
    <col min="6680" max="6681" width="3.44140625" style="15" customWidth="1"/>
    <col min="6682" max="6682" width="3.33203125" style="15" customWidth="1"/>
    <col min="6683" max="6684" width="3.44140625" style="15" customWidth="1"/>
    <col min="6685" max="6686" width="3.33203125" style="15" customWidth="1"/>
    <col min="6687" max="6912" width="9.109375" style="15"/>
    <col min="6913" max="6913" width="3.44140625" style="15" customWidth="1"/>
    <col min="6914" max="6914" width="3.33203125" style="15" customWidth="1"/>
    <col min="6915" max="6916" width="3.44140625" style="15" customWidth="1"/>
    <col min="6917" max="6917" width="3.33203125" style="15" customWidth="1"/>
    <col min="6918" max="6919" width="3.44140625" style="15" customWidth="1"/>
    <col min="6920" max="6920" width="3.33203125" style="15" customWidth="1"/>
    <col min="6921" max="6922" width="3.44140625" style="15" customWidth="1"/>
    <col min="6923" max="6923" width="3.33203125" style="15" customWidth="1"/>
    <col min="6924" max="6925" width="3.44140625" style="15" customWidth="1"/>
    <col min="6926" max="6926" width="3.33203125" style="15" customWidth="1"/>
    <col min="6927" max="6928" width="3.44140625" style="15" customWidth="1"/>
    <col min="6929" max="6929" width="3.33203125" style="15" customWidth="1"/>
    <col min="6930" max="6931" width="3.44140625" style="15" customWidth="1"/>
    <col min="6932" max="6932" width="3.33203125" style="15" customWidth="1"/>
    <col min="6933" max="6934" width="3.44140625" style="15" customWidth="1"/>
    <col min="6935" max="6935" width="3.33203125" style="15" customWidth="1"/>
    <col min="6936" max="6937" width="3.44140625" style="15" customWidth="1"/>
    <col min="6938" max="6938" width="3.33203125" style="15" customWidth="1"/>
    <col min="6939" max="6940" width="3.44140625" style="15" customWidth="1"/>
    <col min="6941" max="6942" width="3.33203125" style="15" customWidth="1"/>
    <col min="6943" max="7168" width="9.109375" style="15"/>
    <col min="7169" max="7169" width="3.44140625" style="15" customWidth="1"/>
    <col min="7170" max="7170" width="3.33203125" style="15" customWidth="1"/>
    <col min="7171" max="7172" width="3.44140625" style="15" customWidth="1"/>
    <col min="7173" max="7173" width="3.33203125" style="15" customWidth="1"/>
    <col min="7174" max="7175" width="3.44140625" style="15" customWidth="1"/>
    <col min="7176" max="7176" width="3.33203125" style="15" customWidth="1"/>
    <col min="7177" max="7178" width="3.44140625" style="15" customWidth="1"/>
    <col min="7179" max="7179" width="3.33203125" style="15" customWidth="1"/>
    <col min="7180" max="7181" width="3.44140625" style="15" customWidth="1"/>
    <col min="7182" max="7182" width="3.33203125" style="15" customWidth="1"/>
    <col min="7183" max="7184" width="3.44140625" style="15" customWidth="1"/>
    <col min="7185" max="7185" width="3.33203125" style="15" customWidth="1"/>
    <col min="7186" max="7187" width="3.44140625" style="15" customWidth="1"/>
    <col min="7188" max="7188" width="3.33203125" style="15" customWidth="1"/>
    <col min="7189" max="7190" width="3.44140625" style="15" customWidth="1"/>
    <col min="7191" max="7191" width="3.33203125" style="15" customWidth="1"/>
    <col min="7192" max="7193" width="3.44140625" style="15" customWidth="1"/>
    <col min="7194" max="7194" width="3.33203125" style="15" customWidth="1"/>
    <col min="7195" max="7196" width="3.44140625" style="15" customWidth="1"/>
    <col min="7197" max="7198" width="3.33203125" style="15" customWidth="1"/>
    <col min="7199" max="7424" width="9.109375" style="15"/>
    <col min="7425" max="7425" width="3.44140625" style="15" customWidth="1"/>
    <col min="7426" max="7426" width="3.33203125" style="15" customWidth="1"/>
    <col min="7427" max="7428" width="3.44140625" style="15" customWidth="1"/>
    <col min="7429" max="7429" width="3.33203125" style="15" customWidth="1"/>
    <col min="7430" max="7431" width="3.44140625" style="15" customWidth="1"/>
    <col min="7432" max="7432" width="3.33203125" style="15" customWidth="1"/>
    <col min="7433" max="7434" width="3.44140625" style="15" customWidth="1"/>
    <col min="7435" max="7435" width="3.33203125" style="15" customWidth="1"/>
    <col min="7436" max="7437" width="3.44140625" style="15" customWidth="1"/>
    <col min="7438" max="7438" width="3.33203125" style="15" customWidth="1"/>
    <col min="7439" max="7440" width="3.44140625" style="15" customWidth="1"/>
    <col min="7441" max="7441" width="3.33203125" style="15" customWidth="1"/>
    <col min="7442" max="7443" width="3.44140625" style="15" customWidth="1"/>
    <col min="7444" max="7444" width="3.33203125" style="15" customWidth="1"/>
    <col min="7445" max="7446" width="3.44140625" style="15" customWidth="1"/>
    <col min="7447" max="7447" width="3.33203125" style="15" customWidth="1"/>
    <col min="7448" max="7449" width="3.44140625" style="15" customWidth="1"/>
    <col min="7450" max="7450" width="3.33203125" style="15" customWidth="1"/>
    <col min="7451" max="7452" width="3.44140625" style="15" customWidth="1"/>
    <col min="7453" max="7454" width="3.33203125" style="15" customWidth="1"/>
    <col min="7455" max="7680" width="9.109375" style="15"/>
    <col min="7681" max="7681" width="3.44140625" style="15" customWidth="1"/>
    <col min="7682" max="7682" width="3.33203125" style="15" customWidth="1"/>
    <col min="7683" max="7684" width="3.44140625" style="15" customWidth="1"/>
    <col min="7685" max="7685" width="3.33203125" style="15" customWidth="1"/>
    <col min="7686" max="7687" width="3.44140625" style="15" customWidth="1"/>
    <col min="7688" max="7688" width="3.33203125" style="15" customWidth="1"/>
    <col min="7689" max="7690" width="3.44140625" style="15" customWidth="1"/>
    <col min="7691" max="7691" width="3.33203125" style="15" customWidth="1"/>
    <col min="7692" max="7693" width="3.44140625" style="15" customWidth="1"/>
    <col min="7694" max="7694" width="3.33203125" style="15" customWidth="1"/>
    <col min="7695" max="7696" width="3.44140625" style="15" customWidth="1"/>
    <col min="7697" max="7697" width="3.33203125" style="15" customWidth="1"/>
    <col min="7698" max="7699" width="3.44140625" style="15" customWidth="1"/>
    <col min="7700" max="7700" width="3.33203125" style="15" customWidth="1"/>
    <col min="7701" max="7702" width="3.44140625" style="15" customWidth="1"/>
    <col min="7703" max="7703" width="3.33203125" style="15" customWidth="1"/>
    <col min="7704" max="7705" width="3.44140625" style="15" customWidth="1"/>
    <col min="7706" max="7706" width="3.33203125" style="15" customWidth="1"/>
    <col min="7707" max="7708" width="3.44140625" style="15" customWidth="1"/>
    <col min="7709" max="7710" width="3.33203125" style="15" customWidth="1"/>
    <col min="7711" max="7936" width="9.109375" style="15"/>
    <col min="7937" max="7937" width="3.44140625" style="15" customWidth="1"/>
    <col min="7938" max="7938" width="3.33203125" style="15" customWidth="1"/>
    <col min="7939" max="7940" width="3.44140625" style="15" customWidth="1"/>
    <col min="7941" max="7941" width="3.33203125" style="15" customWidth="1"/>
    <col min="7942" max="7943" width="3.44140625" style="15" customWidth="1"/>
    <col min="7944" max="7944" width="3.33203125" style="15" customWidth="1"/>
    <col min="7945" max="7946" width="3.44140625" style="15" customWidth="1"/>
    <col min="7947" max="7947" width="3.33203125" style="15" customWidth="1"/>
    <col min="7948" max="7949" width="3.44140625" style="15" customWidth="1"/>
    <col min="7950" max="7950" width="3.33203125" style="15" customWidth="1"/>
    <col min="7951" max="7952" width="3.44140625" style="15" customWidth="1"/>
    <col min="7953" max="7953" width="3.33203125" style="15" customWidth="1"/>
    <col min="7954" max="7955" width="3.44140625" style="15" customWidth="1"/>
    <col min="7956" max="7956" width="3.33203125" style="15" customWidth="1"/>
    <col min="7957" max="7958" width="3.44140625" style="15" customWidth="1"/>
    <col min="7959" max="7959" width="3.33203125" style="15" customWidth="1"/>
    <col min="7960" max="7961" width="3.44140625" style="15" customWidth="1"/>
    <col min="7962" max="7962" width="3.33203125" style="15" customWidth="1"/>
    <col min="7963" max="7964" width="3.44140625" style="15" customWidth="1"/>
    <col min="7965" max="7966" width="3.33203125" style="15" customWidth="1"/>
    <col min="7967" max="8192" width="9.109375" style="15"/>
    <col min="8193" max="8193" width="3.44140625" style="15" customWidth="1"/>
    <col min="8194" max="8194" width="3.33203125" style="15" customWidth="1"/>
    <col min="8195" max="8196" width="3.44140625" style="15" customWidth="1"/>
    <col min="8197" max="8197" width="3.33203125" style="15" customWidth="1"/>
    <col min="8198" max="8199" width="3.44140625" style="15" customWidth="1"/>
    <col min="8200" max="8200" width="3.33203125" style="15" customWidth="1"/>
    <col min="8201" max="8202" width="3.44140625" style="15" customWidth="1"/>
    <col min="8203" max="8203" width="3.33203125" style="15" customWidth="1"/>
    <col min="8204" max="8205" width="3.44140625" style="15" customWidth="1"/>
    <col min="8206" max="8206" width="3.33203125" style="15" customWidth="1"/>
    <col min="8207" max="8208" width="3.44140625" style="15" customWidth="1"/>
    <col min="8209" max="8209" width="3.33203125" style="15" customWidth="1"/>
    <col min="8210" max="8211" width="3.44140625" style="15" customWidth="1"/>
    <col min="8212" max="8212" width="3.33203125" style="15" customWidth="1"/>
    <col min="8213" max="8214" width="3.44140625" style="15" customWidth="1"/>
    <col min="8215" max="8215" width="3.33203125" style="15" customWidth="1"/>
    <col min="8216" max="8217" width="3.44140625" style="15" customWidth="1"/>
    <col min="8218" max="8218" width="3.33203125" style="15" customWidth="1"/>
    <col min="8219" max="8220" width="3.44140625" style="15" customWidth="1"/>
    <col min="8221" max="8222" width="3.33203125" style="15" customWidth="1"/>
    <col min="8223" max="8448" width="9.109375" style="15"/>
    <col min="8449" max="8449" width="3.44140625" style="15" customWidth="1"/>
    <col min="8450" max="8450" width="3.33203125" style="15" customWidth="1"/>
    <col min="8451" max="8452" width="3.44140625" style="15" customWidth="1"/>
    <col min="8453" max="8453" width="3.33203125" style="15" customWidth="1"/>
    <col min="8454" max="8455" width="3.44140625" style="15" customWidth="1"/>
    <col min="8456" max="8456" width="3.33203125" style="15" customWidth="1"/>
    <col min="8457" max="8458" width="3.44140625" style="15" customWidth="1"/>
    <col min="8459" max="8459" width="3.33203125" style="15" customWidth="1"/>
    <col min="8460" max="8461" width="3.44140625" style="15" customWidth="1"/>
    <col min="8462" max="8462" width="3.33203125" style="15" customWidth="1"/>
    <col min="8463" max="8464" width="3.44140625" style="15" customWidth="1"/>
    <col min="8465" max="8465" width="3.33203125" style="15" customWidth="1"/>
    <col min="8466" max="8467" width="3.44140625" style="15" customWidth="1"/>
    <col min="8468" max="8468" width="3.33203125" style="15" customWidth="1"/>
    <col min="8469" max="8470" width="3.44140625" style="15" customWidth="1"/>
    <col min="8471" max="8471" width="3.33203125" style="15" customWidth="1"/>
    <col min="8472" max="8473" width="3.44140625" style="15" customWidth="1"/>
    <col min="8474" max="8474" width="3.33203125" style="15" customWidth="1"/>
    <col min="8475" max="8476" width="3.44140625" style="15" customWidth="1"/>
    <col min="8477" max="8478" width="3.33203125" style="15" customWidth="1"/>
    <col min="8479" max="8704" width="9.109375" style="15"/>
    <col min="8705" max="8705" width="3.44140625" style="15" customWidth="1"/>
    <col min="8706" max="8706" width="3.33203125" style="15" customWidth="1"/>
    <col min="8707" max="8708" width="3.44140625" style="15" customWidth="1"/>
    <col min="8709" max="8709" width="3.33203125" style="15" customWidth="1"/>
    <col min="8710" max="8711" width="3.44140625" style="15" customWidth="1"/>
    <col min="8712" max="8712" width="3.33203125" style="15" customWidth="1"/>
    <col min="8713" max="8714" width="3.44140625" style="15" customWidth="1"/>
    <col min="8715" max="8715" width="3.33203125" style="15" customWidth="1"/>
    <col min="8716" max="8717" width="3.44140625" style="15" customWidth="1"/>
    <col min="8718" max="8718" width="3.33203125" style="15" customWidth="1"/>
    <col min="8719" max="8720" width="3.44140625" style="15" customWidth="1"/>
    <col min="8721" max="8721" width="3.33203125" style="15" customWidth="1"/>
    <col min="8722" max="8723" width="3.44140625" style="15" customWidth="1"/>
    <col min="8724" max="8724" width="3.33203125" style="15" customWidth="1"/>
    <col min="8725" max="8726" width="3.44140625" style="15" customWidth="1"/>
    <col min="8727" max="8727" width="3.33203125" style="15" customWidth="1"/>
    <col min="8728" max="8729" width="3.44140625" style="15" customWidth="1"/>
    <col min="8730" max="8730" width="3.33203125" style="15" customWidth="1"/>
    <col min="8731" max="8732" width="3.44140625" style="15" customWidth="1"/>
    <col min="8733" max="8734" width="3.33203125" style="15" customWidth="1"/>
    <col min="8735" max="8960" width="9.109375" style="15"/>
    <col min="8961" max="8961" width="3.44140625" style="15" customWidth="1"/>
    <col min="8962" max="8962" width="3.33203125" style="15" customWidth="1"/>
    <col min="8963" max="8964" width="3.44140625" style="15" customWidth="1"/>
    <col min="8965" max="8965" width="3.33203125" style="15" customWidth="1"/>
    <col min="8966" max="8967" width="3.44140625" style="15" customWidth="1"/>
    <col min="8968" max="8968" width="3.33203125" style="15" customWidth="1"/>
    <col min="8969" max="8970" width="3.44140625" style="15" customWidth="1"/>
    <col min="8971" max="8971" width="3.33203125" style="15" customWidth="1"/>
    <col min="8972" max="8973" width="3.44140625" style="15" customWidth="1"/>
    <col min="8974" max="8974" width="3.33203125" style="15" customWidth="1"/>
    <col min="8975" max="8976" width="3.44140625" style="15" customWidth="1"/>
    <col min="8977" max="8977" width="3.33203125" style="15" customWidth="1"/>
    <col min="8978" max="8979" width="3.44140625" style="15" customWidth="1"/>
    <col min="8980" max="8980" width="3.33203125" style="15" customWidth="1"/>
    <col min="8981" max="8982" width="3.44140625" style="15" customWidth="1"/>
    <col min="8983" max="8983" width="3.33203125" style="15" customWidth="1"/>
    <col min="8984" max="8985" width="3.44140625" style="15" customWidth="1"/>
    <col min="8986" max="8986" width="3.33203125" style="15" customWidth="1"/>
    <col min="8987" max="8988" width="3.44140625" style="15" customWidth="1"/>
    <col min="8989" max="8990" width="3.33203125" style="15" customWidth="1"/>
    <col min="8991" max="9216" width="9.109375" style="15"/>
    <col min="9217" max="9217" width="3.44140625" style="15" customWidth="1"/>
    <col min="9218" max="9218" width="3.33203125" style="15" customWidth="1"/>
    <col min="9219" max="9220" width="3.44140625" style="15" customWidth="1"/>
    <col min="9221" max="9221" width="3.33203125" style="15" customWidth="1"/>
    <col min="9222" max="9223" width="3.44140625" style="15" customWidth="1"/>
    <col min="9224" max="9224" width="3.33203125" style="15" customWidth="1"/>
    <col min="9225" max="9226" width="3.44140625" style="15" customWidth="1"/>
    <col min="9227" max="9227" width="3.33203125" style="15" customWidth="1"/>
    <col min="9228" max="9229" width="3.44140625" style="15" customWidth="1"/>
    <col min="9230" max="9230" width="3.33203125" style="15" customWidth="1"/>
    <col min="9231" max="9232" width="3.44140625" style="15" customWidth="1"/>
    <col min="9233" max="9233" width="3.33203125" style="15" customWidth="1"/>
    <col min="9234" max="9235" width="3.44140625" style="15" customWidth="1"/>
    <col min="9236" max="9236" width="3.33203125" style="15" customWidth="1"/>
    <col min="9237" max="9238" width="3.44140625" style="15" customWidth="1"/>
    <col min="9239" max="9239" width="3.33203125" style="15" customWidth="1"/>
    <col min="9240" max="9241" width="3.44140625" style="15" customWidth="1"/>
    <col min="9242" max="9242" width="3.33203125" style="15" customWidth="1"/>
    <col min="9243" max="9244" width="3.44140625" style="15" customWidth="1"/>
    <col min="9245" max="9246" width="3.33203125" style="15" customWidth="1"/>
    <col min="9247" max="9472" width="9.109375" style="15"/>
    <col min="9473" max="9473" width="3.44140625" style="15" customWidth="1"/>
    <col min="9474" max="9474" width="3.33203125" style="15" customWidth="1"/>
    <col min="9475" max="9476" width="3.44140625" style="15" customWidth="1"/>
    <col min="9477" max="9477" width="3.33203125" style="15" customWidth="1"/>
    <col min="9478" max="9479" width="3.44140625" style="15" customWidth="1"/>
    <col min="9480" max="9480" width="3.33203125" style="15" customWidth="1"/>
    <col min="9481" max="9482" width="3.44140625" style="15" customWidth="1"/>
    <col min="9483" max="9483" width="3.33203125" style="15" customWidth="1"/>
    <col min="9484" max="9485" width="3.44140625" style="15" customWidth="1"/>
    <col min="9486" max="9486" width="3.33203125" style="15" customWidth="1"/>
    <col min="9487" max="9488" width="3.44140625" style="15" customWidth="1"/>
    <col min="9489" max="9489" width="3.33203125" style="15" customWidth="1"/>
    <col min="9490" max="9491" width="3.44140625" style="15" customWidth="1"/>
    <col min="9492" max="9492" width="3.33203125" style="15" customWidth="1"/>
    <col min="9493" max="9494" width="3.44140625" style="15" customWidth="1"/>
    <col min="9495" max="9495" width="3.33203125" style="15" customWidth="1"/>
    <col min="9496" max="9497" width="3.44140625" style="15" customWidth="1"/>
    <col min="9498" max="9498" width="3.33203125" style="15" customWidth="1"/>
    <col min="9499" max="9500" width="3.44140625" style="15" customWidth="1"/>
    <col min="9501" max="9502" width="3.33203125" style="15" customWidth="1"/>
    <col min="9503" max="9728" width="9.109375" style="15"/>
    <col min="9729" max="9729" width="3.44140625" style="15" customWidth="1"/>
    <col min="9730" max="9730" width="3.33203125" style="15" customWidth="1"/>
    <col min="9731" max="9732" width="3.44140625" style="15" customWidth="1"/>
    <col min="9733" max="9733" width="3.33203125" style="15" customWidth="1"/>
    <col min="9734" max="9735" width="3.44140625" style="15" customWidth="1"/>
    <col min="9736" max="9736" width="3.33203125" style="15" customWidth="1"/>
    <col min="9737" max="9738" width="3.44140625" style="15" customWidth="1"/>
    <col min="9739" max="9739" width="3.33203125" style="15" customWidth="1"/>
    <col min="9740" max="9741" width="3.44140625" style="15" customWidth="1"/>
    <col min="9742" max="9742" width="3.33203125" style="15" customWidth="1"/>
    <col min="9743" max="9744" width="3.44140625" style="15" customWidth="1"/>
    <col min="9745" max="9745" width="3.33203125" style="15" customWidth="1"/>
    <col min="9746" max="9747" width="3.44140625" style="15" customWidth="1"/>
    <col min="9748" max="9748" width="3.33203125" style="15" customWidth="1"/>
    <col min="9749" max="9750" width="3.44140625" style="15" customWidth="1"/>
    <col min="9751" max="9751" width="3.33203125" style="15" customWidth="1"/>
    <col min="9752" max="9753" width="3.44140625" style="15" customWidth="1"/>
    <col min="9754" max="9754" width="3.33203125" style="15" customWidth="1"/>
    <col min="9755" max="9756" width="3.44140625" style="15" customWidth="1"/>
    <col min="9757" max="9758" width="3.33203125" style="15" customWidth="1"/>
    <col min="9759" max="9984" width="9.109375" style="15"/>
    <col min="9985" max="9985" width="3.44140625" style="15" customWidth="1"/>
    <col min="9986" max="9986" width="3.33203125" style="15" customWidth="1"/>
    <col min="9987" max="9988" width="3.44140625" style="15" customWidth="1"/>
    <col min="9989" max="9989" width="3.33203125" style="15" customWidth="1"/>
    <col min="9990" max="9991" width="3.44140625" style="15" customWidth="1"/>
    <col min="9992" max="9992" width="3.33203125" style="15" customWidth="1"/>
    <col min="9993" max="9994" width="3.44140625" style="15" customWidth="1"/>
    <col min="9995" max="9995" width="3.33203125" style="15" customWidth="1"/>
    <col min="9996" max="9997" width="3.44140625" style="15" customWidth="1"/>
    <col min="9998" max="9998" width="3.33203125" style="15" customWidth="1"/>
    <col min="9999" max="10000" width="3.44140625" style="15" customWidth="1"/>
    <col min="10001" max="10001" width="3.33203125" style="15" customWidth="1"/>
    <col min="10002" max="10003" width="3.44140625" style="15" customWidth="1"/>
    <col min="10004" max="10004" width="3.33203125" style="15" customWidth="1"/>
    <col min="10005" max="10006" width="3.44140625" style="15" customWidth="1"/>
    <col min="10007" max="10007" width="3.33203125" style="15" customWidth="1"/>
    <col min="10008" max="10009" width="3.44140625" style="15" customWidth="1"/>
    <col min="10010" max="10010" width="3.33203125" style="15" customWidth="1"/>
    <col min="10011" max="10012" width="3.44140625" style="15" customWidth="1"/>
    <col min="10013" max="10014" width="3.33203125" style="15" customWidth="1"/>
    <col min="10015" max="10240" width="9.109375" style="15"/>
    <col min="10241" max="10241" width="3.44140625" style="15" customWidth="1"/>
    <col min="10242" max="10242" width="3.33203125" style="15" customWidth="1"/>
    <col min="10243" max="10244" width="3.44140625" style="15" customWidth="1"/>
    <col min="10245" max="10245" width="3.33203125" style="15" customWidth="1"/>
    <col min="10246" max="10247" width="3.44140625" style="15" customWidth="1"/>
    <col min="10248" max="10248" width="3.33203125" style="15" customWidth="1"/>
    <col min="10249" max="10250" width="3.44140625" style="15" customWidth="1"/>
    <col min="10251" max="10251" width="3.33203125" style="15" customWidth="1"/>
    <col min="10252" max="10253" width="3.44140625" style="15" customWidth="1"/>
    <col min="10254" max="10254" width="3.33203125" style="15" customWidth="1"/>
    <col min="10255" max="10256" width="3.44140625" style="15" customWidth="1"/>
    <col min="10257" max="10257" width="3.33203125" style="15" customWidth="1"/>
    <col min="10258" max="10259" width="3.44140625" style="15" customWidth="1"/>
    <col min="10260" max="10260" width="3.33203125" style="15" customWidth="1"/>
    <col min="10261" max="10262" width="3.44140625" style="15" customWidth="1"/>
    <col min="10263" max="10263" width="3.33203125" style="15" customWidth="1"/>
    <col min="10264" max="10265" width="3.44140625" style="15" customWidth="1"/>
    <col min="10266" max="10266" width="3.33203125" style="15" customWidth="1"/>
    <col min="10267" max="10268" width="3.44140625" style="15" customWidth="1"/>
    <col min="10269" max="10270" width="3.33203125" style="15" customWidth="1"/>
    <col min="10271" max="10496" width="9.109375" style="15"/>
    <col min="10497" max="10497" width="3.44140625" style="15" customWidth="1"/>
    <col min="10498" max="10498" width="3.33203125" style="15" customWidth="1"/>
    <col min="10499" max="10500" width="3.44140625" style="15" customWidth="1"/>
    <col min="10501" max="10501" width="3.33203125" style="15" customWidth="1"/>
    <col min="10502" max="10503" width="3.44140625" style="15" customWidth="1"/>
    <col min="10504" max="10504" width="3.33203125" style="15" customWidth="1"/>
    <col min="10505" max="10506" width="3.44140625" style="15" customWidth="1"/>
    <col min="10507" max="10507" width="3.33203125" style="15" customWidth="1"/>
    <col min="10508" max="10509" width="3.44140625" style="15" customWidth="1"/>
    <col min="10510" max="10510" width="3.33203125" style="15" customWidth="1"/>
    <col min="10511" max="10512" width="3.44140625" style="15" customWidth="1"/>
    <col min="10513" max="10513" width="3.33203125" style="15" customWidth="1"/>
    <col min="10514" max="10515" width="3.44140625" style="15" customWidth="1"/>
    <col min="10516" max="10516" width="3.33203125" style="15" customWidth="1"/>
    <col min="10517" max="10518" width="3.44140625" style="15" customWidth="1"/>
    <col min="10519" max="10519" width="3.33203125" style="15" customWidth="1"/>
    <col min="10520" max="10521" width="3.44140625" style="15" customWidth="1"/>
    <col min="10522" max="10522" width="3.33203125" style="15" customWidth="1"/>
    <col min="10523" max="10524" width="3.44140625" style="15" customWidth="1"/>
    <col min="10525" max="10526" width="3.33203125" style="15" customWidth="1"/>
    <col min="10527" max="10752" width="9.109375" style="15"/>
    <col min="10753" max="10753" width="3.44140625" style="15" customWidth="1"/>
    <col min="10754" max="10754" width="3.33203125" style="15" customWidth="1"/>
    <col min="10755" max="10756" width="3.44140625" style="15" customWidth="1"/>
    <col min="10757" max="10757" width="3.33203125" style="15" customWidth="1"/>
    <col min="10758" max="10759" width="3.44140625" style="15" customWidth="1"/>
    <col min="10760" max="10760" width="3.33203125" style="15" customWidth="1"/>
    <col min="10761" max="10762" width="3.44140625" style="15" customWidth="1"/>
    <col min="10763" max="10763" width="3.33203125" style="15" customWidth="1"/>
    <col min="10764" max="10765" width="3.44140625" style="15" customWidth="1"/>
    <col min="10766" max="10766" width="3.33203125" style="15" customWidth="1"/>
    <col min="10767" max="10768" width="3.44140625" style="15" customWidth="1"/>
    <col min="10769" max="10769" width="3.33203125" style="15" customWidth="1"/>
    <col min="10770" max="10771" width="3.44140625" style="15" customWidth="1"/>
    <col min="10772" max="10772" width="3.33203125" style="15" customWidth="1"/>
    <col min="10773" max="10774" width="3.44140625" style="15" customWidth="1"/>
    <col min="10775" max="10775" width="3.33203125" style="15" customWidth="1"/>
    <col min="10776" max="10777" width="3.44140625" style="15" customWidth="1"/>
    <col min="10778" max="10778" width="3.33203125" style="15" customWidth="1"/>
    <col min="10779" max="10780" width="3.44140625" style="15" customWidth="1"/>
    <col min="10781" max="10782" width="3.33203125" style="15" customWidth="1"/>
    <col min="10783" max="11008" width="9.109375" style="15"/>
    <col min="11009" max="11009" width="3.44140625" style="15" customWidth="1"/>
    <col min="11010" max="11010" width="3.33203125" style="15" customWidth="1"/>
    <col min="11011" max="11012" width="3.44140625" style="15" customWidth="1"/>
    <col min="11013" max="11013" width="3.33203125" style="15" customWidth="1"/>
    <col min="11014" max="11015" width="3.44140625" style="15" customWidth="1"/>
    <col min="11016" max="11016" width="3.33203125" style="15" customWidth="1"/>
    <col min="11017" max="11018" width="3.44140625" style="15" customWidth="1"/>
    <col min="11019" max="11019" width="3.33203125" style="15" customWidth="1"/>
    <col min="11020" max="11021" width="3.44140625" style="15" customWidth="1"/>
    <col min="11022" max="11022" width="3.33203125" style="15" customWidth="1"/>
    <col min="11023" max="11024" width="3.44140625" style="15" customWidth="1"/>
    <col min="11025" max="11025" width="3.33203125" style="15" customWidth="1"/>
    <col min="11026" max="11027" width="3.44140625" style="15" customWidth="1"/>
    <col min="11028" max="11028" width="3.33203125" style="15" customWidth="1"/>
    <col min="11029" max="11030" width="3.44140625" style="15" customWidth="1"/>
    <col min="11031" max="11031" width="3.33203125" style="15" customWidth="1"/>
    <col min="11032" max="11033" width="3.44140625" style="15" customWidth="1"/>
    <col min="11034" max="11034" width="3.33203125" style="15" customWidth="1"/>
    <col min="11035" max="11036" width="3.44140625" style="15" customWidth="1"/>
    <col min="11037" max="11038" width="3.33203125" style="15" customWidth="1"/>
    <col min="11039" max="11264" width="9.109375" style="15"/>
    <col min="11265" max="11265" width="3.44140625" style="15" customWidth="1"/>
    <col min="11266" max="11266" width="3.33203125" style="15" customWidth="1"/>
    <col min="11267" max="11268" width="3.44140625" style="15" customWidth="1"/>
    <col min="11269" max="11269" width="3.33203125" style="15" customWidth="1"/>
    <col min="11270" max="11271" width="3.44140625" style="15" customWidth="1"/>
    <col min="11272" max="11272" width="3.33203125" style="15" customWidth="1"/>
    <col min="11273" max="11274" width="3.44140625" style="15" customWidth="1"/>
    <col min="11275" max="11275" width="3.33203125" style="15" customWidth="1"/>
    <col min="11276" max="11277" width="3.44140625" style="15" customWidth="1"/>
    <col min="11278" max="11278" width="3.33203125" style="15" customWidth="1"/>
    <col min="11279" max="11280" width="3.44140625" style="15" customWidth="1"/>
    <col min="11281" max="11281" width="3.33203125" style="15" customWidth="1"/>
    <col min="11282" max="11283" width="3.44140625" style="15" customWidth="1"/>
    <col min="11284" max="11284" width="3.33203125" style="15" customWidth="1"/>
    <col min="11285" max="11286" width="3.44140625" style="15" customWidth="1"/>
    <col min="11287" max="11287" width="3.33203125" style="15" customWidth="1"/>
    <col min="11288" max="11289" width="3.44140625" style="15" customWidth="1"/>
    <col min="11290" max="11290" width="3.33203125" style="15" customWidth="1"/>
    <col min="11291" max="11292" width="3.44140625" style="15" customWidth="1"/>
    <col min="11293" max="11294" width="3.33203125" style="15" customWidth="1"/>
    <col min="11295" max="11520" width="9.109375" style="15"/>
    <col min="11521" max="11521" width="3.44140625" style="15" customWidth="1"/>
    <col min="11522" max="11522" width="3.33203125" style="15" customWidth="1"/>
    <col min="11523" max="11524" width="3.44140625" style="15" customWidth="1"/>
    <col min="11525" max="11525" width="3.33203125" style="15" customWidth="1"/>
    <col min="11526" max="11527" width="3.44140625" style="15" customWidth="1"/>
    <col min="11528" max="11528" width="3.33203125" style="15" customWidth="1"/>
    <col min="11529" max="11530" width="3.44140625" style="15" customWidth="1"/>
    <col min="11531" max="11531" width="3.33203125" style="15" customWidth="1"/>
    <col min="11532" max="11533" width="3.44140625" style="15" customWidth="1"/>
    <col min="11534" max="11534" width="3.33203125" style="15" customWidth="1"/>
    <col min="11535" max="11536" width="3.44140625" style="15" customWidth="1"/>
    <col min="11537" max="11537" width="3.33203125" style="15" customWidth="1"/>
    <col min="11538" max="11539" width="3.44140625" style="15" customWidth="1"/>
    <col min="11540" max="11540" width="3.33203125" style="15" customWidth="1"/>
    <col min="11541" max="11542" width="3.44140625" style="15" customWidth="1"/>
    <col min="11543" max="11543" width="3.33203125" style="15" customWidth="1"/>
    <col min="11544" max="11545" width="3.44140625" style="15" customWidth="1"/>
    <col min="11546" max="11546" width="3.33203125" style="15" customWidth="1"/>
    <col min="11547" max="11548" width="3.44140625" style="15" customWidth="1"/>
    <col min="11549" max="11550" width="3.33203125" style="15" customWidth="1"/>
    <col min="11551" max="11776" width="9.109375" style="15"/>
    <col min="11777" max="11777" width="3.44140625" style="15" customWidth="1"/>
    <col min="11778" max="11778" width="3.33203125" style="15" customWidth="1"/>
    <col min="11779" max="11780" width="3.44140625" style="15" customWidth="1"/>
    <col min="11781" max="11781" width="3.33203125" style="15" customWidth="1"/>
    <col min="11782" max="11783" width="3.44140625" style="15" customWidth="1"/>
    <col min="11784" max="11784" width="3.33203125" style="15" customWidth="1"/>
    <col min="11785" max="11786" width="3.44140625" style="15" customWidth="1"/>
    <col min="11787" max="11787" width="3.33203125" style="15" customWidth="1"/>
    <col min="11788" max="11789" width="3.44140625" style="15" customWidth="1"/>
    <col min="11790" max="11790" width="3.33203125" style="15" customWidth="1"/>
    <col min="11791" max="11792" width="3.44140625" style="15" customWidth="1"/>
    <col min="11793" max="11793" width="3.33203125" style="15" customWidth="1"/>
    <col min="11794" max="11795" width="3.44140625" style="15" customWidth="1"/>
    <col min="11796" max="11796" width="3.33203125" style="15" customWidth="1"/>
    <col min="11797" max="11798" width="3.44140625" style="15" customWidth="1"/>
    <col min="11799" max="11799" width="3.33203125" style="15" customWidth="1"/>
    <col min="11800" max="11801" width="3.44140625" style="15" customWidth="1"/>
    <col min="11802" max="11802" width="3.33203125" style="15" customWidth="1"/>
    <col min="11803" max="11804" width="3.44140625" style="15" customWidth="1"/>
    <col min="11805" max="11806" width="3.33203125" style="15" customWidth="1"/>
    <col min="11807" max="12032" width="9.109375" style="15"/>
    <col min="12033" max="12033" width="3.44140625" style="15" customWidth="1"/>
    <col min="12034" max="12034" width="3.33203125" style="15" customWidth="1"/>
    <col min="12035" max="12036" width="3.44140625" style="15" customWidth="1"/>
    <col min="12037" max="12037" width="3.33203125" style="15" customWidth="1"/>
    <col min="12038" max="12039" width="3.44140625" style="15" customWidth="1"/>
    <col min="12040" max="12040" width="3.33203125" style="15" customWidth="1"/>
    <col min="12041" max="12042" width="3.44140625" style="15" customWidth="1"/>
    <col min="12043" max="12043" width="3.33203125" style="15" customWidth="1"/>
    <col min="12044" max="12045" width="3.44140625" style="15" customWidth="1"/>
    <col min="12046" max="12046" width="3.33203125" style="15" customWidth="1"/>
    <col min="12047" max="12048" width="3.44140625" style="15" customWidth="1"/>
    <col min="12049" max="12049" width="3.33203125" style="15" customWidth="1"/>
    <col min="12050" max="12051" width="3.44140625" style="15" customWidth="1"/>
    <col min="12052" max="12052" width="3.33203125" style="15" customWidth="1"/>
    <col min="12053" max="12054" width="3.44140625" style="15" customWidth="1"/>
    <col min="12055" max="12055" width="3.33203125" style="15" customWidth="1"/>
    <col min="12056" max="12057" width="3.44140625" style="15" customWidth="1"/>
    <col min="12058" max="12058" width="3.33203125" style="15" customWidth="1"/>
    <col min="12059" max="12060" width="3.44140625" style="15" customWidth="1"/>
    <col min="12061" max="12062" width="3.33203125" style="15" customWidth="1"/>
    <col min="12063" max="12288" width="9.109375" style="15"/>
    <col min="12289" max="12289" width="3.44140625" style="15" customWidth="1"/>
    <col min="12290" max="12290" width="3.33203125" style="15" customWidth="1"/>
    <col min="12291" max="12292" width="3.44140625" style="15" customWidth="1"/>
    <col min="12293" max="12293" width="3.33203125" style="15" customWidth="1"/>
    <col min="12294" max="12295" width="3.44140625" style="15" customWidth="1"/>
    <col min="12296" max="12296" width="3.33203125" style="15" customWidth="1"/>
    <col min="12297" max="12298" width="3.44140625" style="15" customWidth="1"/>
    <col min="12299" max="12299" width="3.33203125" style="15" customWidth="1"/>
    <col min="12300" max="12301" width="3.44140625" style="15" customWidth="1"/>
    <col min="12302" max="12302" width="3.33203125" style="15" customWidth="1"/>
    <col min="12303" max="12304" width="3.44140625" style="15" customWidth="1"/>
    <col min="12305" max="12305" width="3.33203125" style="15" customWidth="1"/>
    <col min="12306" max="12307" width="3.44140625" style="15" customWidth="1"/>
    <col min="12308" max="12308" width="3.33203125" style="15" customWidth="1"/>
    <col min="12309" max="12310" width="3.44140625" style="15" customWidth="1"/>
    <col min="12311" max="12311" width="3.33203125" style="15" customWidth="1"/>
    <col min="12312" max="12313" width="3.44140625" style="15" customWidth="1"/>
    <col min="12314" max="12314" width="3.33203125" style="15" customWidth="1"/>
    <col min="12315" max="12316" width="3.44140625" style="15" customWidth="1"/>
    <col min="12317" max="12318" width="3.33203125" style="15" customWidth="1"/>
    <col min="12319" max="12544" width="9.109375" style="15"/>
    <col min="12545" max="12545" width="3.44140625" style="15" customWidth="1"/>
    <col min="12546" max="12546" width="3.33203125" style="15" customWidth="1"/>
    <col min="12547" max="12548" width="3.44140625" style="15" customWidth="1"/>
    <col min="12549" max="12549" width="3.33203125" style="15" customWidth="1"/>
    <col min="12550" max="12551" width="3.44140625" style="15" customWidth="1"/>
    <col min="12552" max="12552" width="3.33203125" style="15" customWidth="1"/>
    <col min="12553" max="12554" width="3.44140625" style="15" customWidth="1"/>
    <col min="12555" max="12555" width="3.33203125" style="15" customWidth="1"/>
    <col min="12556" max="12557" width="3.44140625" style="15" customWidth="1"/>
    <col min="12558" max="12558" width="3.33203125" style="15" customWidth="1"/>
    <col min="12559" max="12560" width="3.44140625" style="15" customWidth="1"/>
    <col min="12561" max="12561" width="3.33203125" style="15" customWidth="1"/>
    <col min="12562" max="12563" width="3.44140625" style="15" customWidth="1"/>
    <col min="12564" max="12564" width="3.33203125" style="15" customWidth="1"/>
    <col min="12565" max="12566" width="3.44140625" style="15" customWidth="1"/>
    <col min="12567" max="12567" width="3.33203125" style="15" customWidth="1"/>
    <col min="12568" max="12569" width="3.44140625" style="15" customWidth="1"/>
    <col min="12570" max="12570" width="3.33203125" style="15" customWidth="1"/>
    <col min="12571" max="12572" width="3.44140625" style="15" customWidth="1"/>
    <col min="12573" max="12574" width="3.33203125" style="15" customWidth="1"/>
    <col min="12575" max="12800" width="9.109375" style="15"/>
    <col min="12801" max="12801" width="3.44140625" style="15" customWidth="1"/>
    <col min="12802" max="12802" width="3.33203125" style="15" customWidth="1"/>
    <col min="12803" max="12804" width="3.44140625" style="15" customWidth="1"/>
    <col min="12805" max="12805" width="3.33203125" style="15" customWidth="1"/>
    <col min="12806" max="12807" width="3.44140625" style="15" customWidth="1"/>
    <col min="12808" max="12808" width="3.33203125" style="15" customWidth="1"/>
    <col min="12809" max="12810" width="3.44140625" style="15" customWidth="1"/>
    <col min="12811" max="12811" width="3.33203125" style="15" customWidth="1"/>
    <col min="12812" max="12813" width="3.44140625" style="15" customWidth="1"/>
    <col min="12814" max="12814" width="3.33203125" style="15" customWidth="1"/>
    <col min="12815" max="12816" width="3.44140625" style="15" customWidth="1"/>
    <col min="12817" max="12817" width="3.33203125" style="15" customWidth="1"/>
    <col min="12818" max="12819" width="3.44140625" style="15" customWidth="1"/>
    <col min="12820" max="12820" width="3.33203125" style="15" customWidth="1"/>
    <col min="12821" max="12822" width="3.44140625" style="15" customWidth="1"/>
    <col min="12823" max="12823" width="3.33203125" style="15" customWidth="1"/>
    <col min="12824" max="12825" width="3.44140625" style="15" customWidth="1"/>
    <col min="12826" max="12826" width="3.33203125" style="15" customWidth="1"/>
    <col min="12827" max="12828" width="3.44140625" style="15" customWidth="1"/>
    <col min="12829" max="12830" width="3.33203125" style="15" customWidth="1"/>
    <col min="12831" max="13056" width="9.109375" style="15"/>
    <col min="13057" max="13057" width="3.44140625" style="15" customWidth="1"/>
    <col min="13058" max="13058" width="3.33203125" style="15" customWidth="1"/>
    <col min="13059" max="13060" width="3.44140625" style="15" customWidth="1"/>
    <col min="13061" max="13061" width="3.33203125" style="15" customWidth="1"/>
    <col min="13062" max="13063" width="3.44140625" style="15" customWidth="1"/>
    <col min="13064" max="13064" width="3.33203125" style="15" customWidth="1"/>
    <col min="13065" max="13066" width="3.44140625" style="15" customWidth="1"/>
    <col min="13067" max="13067" width="3.33203125" style="15" customWidth="1"/>
    <col min="13068" max="13069" width="3.44140625" style="15" customWidth="1"/>
    <col min="13070" max="13070" width="3.33203125" style="15" customWidth="1"/>
    <col min="13071" max="13072" width="3.44140625" style="15" customWidth="1"/>
    <col min="13073" max="13073" width="3.33203125" style="15" customWidth="1"/>
    <col min="13074" max="13075" width="3.44140625" style="15" customWidth="1"/>
    <col min="13076" max="13076" width="3.33203125" style="15" customWidth="1"/>
    <col min="13077" max="13078" width="3.44140625" style="15" customWidth="1"/>
    <col min="13079" max="13079" width="3.33203125" style="15" customWidth="1"/>
    <col min="13080" max="13081" width="3.44140625" style="15" customWidth="1"/>
    <col min="13082" max="13082" width="3.33203125" style="15" customWidth="1"/>
    <col min="13083" max="13084" width="3.44140625" style="15" customWidth="1"/>
    <col min="13085" max="13086" width="3.33203125" style="15" customWidth="1"/>
    <col min="13087" max="13312" width="9.109375" style="15"/>
    <col min="13313" max="13313" width="3.44140625" style="15" customWidth="1"/>
    <col min="13314" max="13314" width="3.33203125" style="15" customWidth="1"/>
    <col min="13315" max="13316" width="3.44140625" style="15" customWidth="1"/>
    <col min="13317" max="13317" width="3.33203125" style="15" customWidth="1"/>
    <col min="13318" max="13319" width="3.44140625" style="15" customWidth="1"/>
    <col min="13320" max="13320" width="3.33203125" style="15" customWidth="1"/>
    <col min="13321" max="13322" width="3.44140625" style="15" customWidth="1"/>
    <col min="13323" max="13323" width="3.33203125" style="15" customWidth="1"/>
    <col min="13324" max="13325" width="3.44140625" style="15" customWidth="1"/>
    <col min="13326" max="13326" width="3.33203125" style="15" customWidth="1"/>
    <col min="13327" max="13328" width="3.44140625" style="15" customWidth="1"/>
    <col min="13329" max="13329" width="3.33203125" style="15" customWidth="1"/>
    <col min="13330" max="13331" width="3.44140625" style="15" customWidth="1"/>
    <col min="13332" max="13332" width="3.33203125" style="15" customWidth="1"/>
    <col min="13333" max="13334" width="3.44140625" style="15" customWidth="1"/>
    <col min="13335" max="13335" width="3.33203125" style="15" customWidth="1"/>
    <col min="13336" max="13337" width="3.44140625" style="15" customWidth="1"/>
    <col min="13338" max="13338" width="3.33203125" style="15" customWidth="1"/>
    <col min="13339" max="13340" width="3.44140625" style="15" customWidth="1"/>
    <col min="13341" max="13342" width="3.33203125" style="15" customWidth="1"/>
    <col min="13343" max="13568" width="9.109375" style="15"/>
    <col min="13569" max="13569" width="3.44140625" style="15" customWidth="1"/>
    <col min="13570" max="13570" width="3.33203125" style="15" customWidth="1"/>
    <col min="13571" max="13572" width="3.44140625" style="15" customWidth="1"/>
    <col min="13573" max="13573" width="3.33203125" style="15" customWidth="1"/>
    <col min="13574" max="13575" width="3.44140625" style="15" customWidth="1"/>
    <col min="13576" max="13576" width="3.33203125" style="15" customWidth="1"/>
    <col min="13577" max="13578" width="3.44140625" style="15" customWidth="1"/>
    <col min="13579" max="13579" width="3.33203125" style="15" customWidth="1"/>
    <col min="13580" max="13581" width="3.44140625" style="15" customWidth="1"/>
    <col min="13582" max="13582" width="3.33203125" style="15" customWidth="1"/>
    <col min="13583" max="13584" width="3.44140625" style="15" customWidth="1"/>
    <col min="13585" max="13585" width="3.33203125" style="15" customWidth="1"/>
    <col min="13586" max="13587" width="3.44140625" style="15" customWidth="1"/>
    <col min="13588" max="13588" width="3.33203125" style="15" customWidth="1"/>
    <col min="13589" max="13590" width="3.44140625" style="15" customWidth="1"/>
    <col min="13591" max="13591" width="3.33203125" style="15" customWidth="1"/>
    <col min="13592" max="13593" width="3.44140625" style="15" customWidth="1"/>
    <col min="13594" max="13594" width="3.33203125" style="15" customWidth="1"/>
    <col min="13595" max="13596" width="3.44140625" style="15" customWidth="1"/>
    <col min="13597" max="13598" width="3.33203125" style="15" customWidth="1"/>
    <col min="13599" max="13824" width="9.109375" style="15"/>
    <col min="13825" max="13825" width="3.44140625" style="15" customWidth="1"/>
    <col min="13826" max="13826" width="3.33203125" style="15" customWidth="1"/>
    <col min="13827" max="13828" width="3.44140625" style="15" customWidth="1"/>
    <col min="13829" max="13829" width="3.33203125" style="15" customWidth="1"/>
    <col min="13830" max="13831" width="3.44140625" style="15" customWidth="1"/>
    <col min="13832" max="13832" width="3.33203125" style="15" customWidth="1"/>
    <col min="13833" max="13834" width="3.44140625" style="15" customWidth="1"/>
    <col min="13835" max="13835" width="3.33203125" style="15" customWidth="1"/>
    <col min="13836" max="13837" width="3.44140625" style="15" customWidth="1"/>
    <col min="13838" max="13838" width="3.33203125" style="15" customWidth="1"/>
    <col min="13839" max="13840" width="3.44140625" style="15" customWidth="1"/>
    <col min="13841" max="13841" width="3.33203125" style="15" customWidth="1"/>
    <col min="13842" max="13843" width="3.44140625" style="15" customWidth="1"/>
    <col min="13844" max="13844" width="3.33203125" style="15" customWidth="1"/>
    <col min="13845" max="13846" width="3.44140625" style="15" customWidth="1"/>
    <col min="13847" max="13847" width="3.33203125" style="15" customWidth="1"/>
    <col min="13848" max="13849" width="3.44140625" style="15" customWidth="1"/>
    <col min="13850" max="13850" width="3.33203125" style="15" customWidth="1"/>
    <col min="13851" max="13852" width="3.44140625" style="15" customWidth="1"/>
    <col min="13853" max="13854" width="3.33203125" style="15" customWidth="1"/>
    <col min="13855" max="14080" width="9.109375" style="15"/>
    <col min="14081" max="14081" width="3.44140625" style="15" customWidth="1"/>
    <col min="14082" max="14082" width="3.33203125" style="15" customWidth="1"/>
    <col min="14083" max="14084" width="3.44140625" style="15" customWidth="1"/>
    <col min="14085" max="14085" width="3.33203125" style="15" customWidth="1"/>
    <col min="14086" max="14087" width="3.44140625" style="15" customWidth="1"/>
    <col min="14088" max="14088" width="3.33203125" style="15" customWidth="1"/>
    <col min="14089" max="14090" width="3.44140625" style="15" customWidth="1"/>
    <col min="14091" max="14091" width="3.33203125" style="15" customWidth="1"/>
    <col min="14092" max="14093" width="3.44140625" style="15" customWidth="1"/>
    <col min="14094" max="14094" width="3.33203125" style="15" customWidth="1"/>
    <col min="14095" max="14096" width="3.44140625" style="15" customWidth="1"/>
    <col min="14097" max="14097" width="3.33203125" style="15" customWidth="1"/>
    <col min="14098" max="14099" width="3.44140625" style="15" customWidth="1"/>
    <col min="14100" max="14100" width="3.33203125" style="15" customWidth="1"/>
    <col min="14101" max="14102" width="3.44140625" style="15" customWidth="1"/>
    <col min="14103" max="14103" width="3.33203125" style="15" customWidth="1"/>
    <col min="14104" max="14105" width="3.44140625" style="15" customWidth="1"/>
    <col min="14106" max="14106" width="3.33203125" style="15" customWidth="1"/>
    <col min="14107" max="14108" width="3.44140625" style="15" customWidth="1"/>
    <col min="14109" max="14110" width="3.33203125" style="15" customWidth="1"/>
    <col min="14111" max="14336" width="9.109375" style="15"/>
    <col min="14337" max="14337" width="3.44140625" style="15" customWidth="1"/>
    <col min="14338" max="14338" width="3.33203125" style="15" customWidth="1"/>
    <col min="14339" max="14340" width="3.44140625" style="15" customWidth="1"/>
    <col min="14341" max="14341" width="3.33203125" style="15" customWidth="1"/>
    <col min="14342" max="14343" width="3.44140625" style="15" customWidth="1"/>
    <col min="14344" max="14344" width="3.33203125" style="15" customWidth="1"/>
    <col min="14345" max="14346" width="3.44140625" style="15" customWidth="1"/>
    <col min="14347" max="14347" width="3.33203125" style="15" customWidth="1"/>
    <col min="14348" max="14349" width="3.44140625" style="15" customWidth="1"/>
    <col min="14350" max="14350" width="3.33203125" style="15" customWidth="1"/>
    <col min="14351" max="14352" width="3.44140625" style="15" customWidth="1"/>
    <col min="14353" max="14353" width="3.33203125" style="15" customWidth="1"/>
    <col min="14354" max="14355" width="3.44140625" style="15" customWidth="1"/>
    <col min="14356" max="14356" width="3.33203125" style="15" customWidth="1"/>
    <col min="14357" max="14358" width="3.44140625" style="15" customWidth="1"/>
    <col min="14359" max="14359" width="3.33203125" style="15" customWidth="1"/>
    <col min="14360" max="14361" width="3.44140625" style="15" customWidth="1"/>
    <col min="14362" max="14362" width="3.33203125" style="15" customWidth="1"/>
    <col min="14363" max="14364" width="3.44140625" style="15" customWidth="1"/>
    <col min="14365" max="14366" width="3.33203125" style="15" customWidth="1"/>
    <col min="14367" max="14592" width="9.109375" style="15"/>
    <col min="14593" max="14593" width="3.44140625" style="15" customWidth="1"/>
    <col min="14594" max="14594" width="3.33203125" style="15" customWidth="1"/>
    <col min="14595" max="14596" width="3.44140625" style="15" customWidth="1"/>
    <col min="14597" max="14597" width="3.33203125" style="15" customWidth="1"/>
    <col min="14598" max="14599" width="3.44140625" style="15" customWidth="1"/>
    <col min="14600" max="14600" width="3.33203125" style="15" customWidth="1"/>
    <col min="14601" max="14602" width="3.44140625" style="15" customWidth="1"/>
    <col min="14603" max="14603" width="3.33203125" style="15" customWidth="1"/>
    <col min="14604" max="14605" width="3.44140625" style="15" customWidth="1"/>
    <col min="14606" max="14606" width="3.33203125" style="15" customWidth="1"/>
    <col min="14607" max="14608" width="3.44140625" style="15" customWidth="1"/>
    <col min="14609" max="14609" width="3.33203125" style="15" customWidth="1"/>
    <col min="14610" max="14611" width="3.44140625" style="15" customWidth="1"/>
    <col min="14612" max="14612" width="3.33203125" style="15" customWidth="1"/>
    <col min="14613" max="14614" width="3.44140625" style="15" customWidth="1"/>
    <col min="14615" max="14615" width="3.33203125" style="15" customWidth="1"/>
    <col min="14616" max="14617" width="3.44140625" style="15" customWidth="1"/>
    <col min="14618" max="14618" width="3.33203125" style="15" customWidth="1"/>
    <col min="14619" max="14620" width="3.44140625" style="15" customWidth="1"/>
    <col min="14621" max="14622" width="3.33203125" style="15" customWidth="1"/>
    <col min="14623" max="14848" width="9.109375" style="15"/>
    <col min="14849" max="14849" width="3.44140625" style="15" customWidth="1"/>
    <col min="14850" max="14850" width="3.33203125" style="15" customWidth="1"/>
    <col min="14851" max="14852" width="3.44140625" style="15" customWidth="1"/>
    <col min="14853" max="14853" width="3.33203125" style="15" customWidth="1"/>
    <col min="14854" max="14855" width="3.44140625" style="15" customWidth="1"/>
    <col min="14856" max="14856" width="3.33203125" style="15" customWidth="1"/>
    <col min="14857" max="14858" width="3.44140625" style="15" customWidth="1"/>
    <col min="14859" max="14859" width="3.33203125" style="15" customWidth="1"/>
    <col min="14860" max="14861" width="3.44140625" style="15" customWidth="1"/>
    <col min="14862" max="14862" width="3.33203125" style="15" customWidth="1"/>
    <col min="14863" max="14864" width="3.44140625" style="15" customWidth="1"/>
    <col min="14865" max="14865" width="3.33203125" style="15" customWidth="1"/>
    <col min="14866" max="14867" width="3.44140625" style="15" customWidth="1"/>
    <col min="14868" max="14868" width="3.33203125" style="15" customWidth="1"/>
    <col min="14869" max="14870" width="3.44140625" style="15" customWidth="1"/>
    <col min="14871" max="14871" width="3.33203125" style="15" customWidth="1"/>
    <col min="14872" max="14873" width="3.44140625" style="15" customWidth="1"/>
    <col min="14874" max="14874" width="3.33203125" style="15" customWidth="1"/>
    <col min="14875" max="14876" width="3.44140625" style="15" customWidth="1"/>
    <col min="14877" max="14878" width="3.33203125" style="15" customWidth="1"/>
    <col min="14879" max="15104" width="9.109375" style="15"/>
    <col min="15105" max="15105" width="3.44140625" style="15" customWidth="1"/>
    <col min="15106" max="15106" width="3.33203125" style="15" customWidth="1"/>
    <col min="15107" max="15108" width="3.44140625" style="15" customWidth="1"/>
    <col min="15109" max="15109" width="3.33203125" style="15" customWidth="1"/>
    <col min="15110" max="15111" width="3.44140625" style="15" customWidth="1"/>
    <col min="15112" max="15112" width="3.33203125" style="15" customWidth="1"/>
    <col min="15113" max="15114" width="3.44140625" style="15" customWidth="1"/>
    <col min="15115" max="15115" width="3.33203125" style="15" customWidth="1"/>
    <col min="15116" max="15117" width="3.44140625" style="15" customWidth="1"/>
    <col min="15118" max="15118" width="3.33203125" style="15" customWidth="1"/>
    <col min="15119" max="15120" width="3.44140625" style="15" customWidth="1"/>
    <col min="15121" max="15121" width="3.33203125" style="15" customWidth="1"/>
    <col min="15122" max="15123" width="3.44140625" style="15" customWidth="1"/>
    <col min="15124" max="15124" width="3.33203125" style="15" customWidth="1"/>
    <col min="15125" max="15126" width="3.44140625" style="15" customWidth="1"/>
    <col min="15127" max="15127" width="3.33203125" style="15" customWidth="1"/>
    <col min="15128" max="15129" width="3.44140625" style="15" customWidth="1"/>
    <col min="15130" max="15130" width="3.33203125" style="15" customWidth="1"/>
    <col min="15131" max="15132" width="3.44140625" style="15" customWidth="1"/>
    <col min="15133" max="15134" width="3.33203125" style="15" customWidth="1"/>
    <col min="15135" max="15360" width="9.109375" style="15"/>
    <col min="15361" max="15361" width="3.44140625" style="15" customWidth="1"/>
    <col min="15362" max="15362" width="3.33203125" style="15" customWidth="1"/>
    <col min="15363" max="15364" width="3.44140625" style="15" customWidth="1"/>
    <col min="15365" max="15365" width="3.33203125" style="15" customWidth="1"/>
    <col min="15366" max="15367" width="3.44140625" style="15" customWidth="1"/>
    <col min="15368" max="15368" width="3.33203125" style="15" customWidth="1"/>
    <col min="15369" max="15370" width="3.44140625" style="15" customWidth="1"/>
    <col min="15371" max="15371" width="3.33203125" style="15" customWidth="1"/>
    <col min="15372" max="15373" width="3.44140625" style="15" customWidth="1"/>
    <col min="15374" max="15374" width="3.33203125" style="15" customWidth="1"/>
    <col min="15375" max="15376" width="3.44140625" style="15" customWidth="1"/>
    <col min="15377" max="15377" width="3.33203125" style="15" customWidth="1"/>
    <col min="15378" max="15379" width="3.44140625" style="15" customWidth="1"/>
    <col min="15380" max="15380" width="3.33203125" style="15" customWidth="1"/>
    <col min="15381" max="15382" width="3.44140625" style="15" customWidth="1"/>
    <col min="15383" max="15383" width="3.33203125" style="15" customWidth="1"/>
    <col min="15384" max="15385" width="3.44140625" style="15" customWidth="1"/>
    <col min="15386" max="15386" width="3.33203125" style="15" customWidth="1"/>
    <col min="15387" max="15388" width="3.44140625" style="15" customWidth="1"/>
    <col min="15389" max="15390" width="3.33203125" style="15" customWidth="1"/>
    <col min="15391" max="15616" width="9.109375" style="15"/>
    <col min="15617" max="15617" width="3.44140625" style="15" customWidth="1"/>
    <col min="15618" max="15618" width="3.33203125" style="15" customWidth="1"/>
    <col min="15619" max="15620" width="3.44140625" style="15" customWidth="1"/>
    <col min="15621" max="15621" width="3.33203125" style="15" customWidth="1"/>
    <col min="15622" max="15623" width="3.44140625" style="15" customWidth="1"/>
    <col min="15624" max="15624" width="3.33203125" style="15" customWidth="1"/>
    <col min="15625" max="15626" width="3.44140625" style="15" customWidth="1"/>
    <col min="15627" max="15627" width="3.33203125" style="15" customWidth="1"/>
    <col min="15628" max="15629" width="3.44140625" style="15" customWidth="1"/>
    <col min="15630" max="15630" width="3.33203125" style="15" customWidth="1"/>
    <col min="15631" max="15632" width="3.44140625" style="15" customWidth="1"/>
    <col min="15633" max="15633" width="3.33203125" style="15" customWidth="1"/>
    <col min="15634" max="15635" width="3.44140625" style="15" customWidth="1"/>
    <col min="15636" max="15636" width="3.33203125" style="15" customWidth="1"/>
    <col min="15637" max="15638" width="3.44140625" style="15" customWidth="1"/>
    <col min="15639" max="15639" width="3.33203125" style="15" customWidth="1"/>
    <col min="15640" max="15641" width="3.44140625" style="15" customWidth="1"/>
    <col min="15642" max="15642" width="3.33203125" style="15" customWidth="1"/>
    <col min="15643" max="15644" width="3.44140625" style="15" customWidth="1"/>
    <col min="15645" max="15646" width="3.33203125" style="15" customWidth="1"/>
    <col min="15647" max="15872" width="9.109375" style="15"/>
    <col min="15873" max="15873" width="3.44140625" style="15" customWidth="1"/>
    <col min="15874" max="15874" width="3.33203125" style="15" customWidth="1"/>
    <col min="15875" max="15876" width="3.44140625" style="15" customWidth="1"/>
    <col min="15877" max="15877" width="3.33203125" style="15" customWidth="1"/>
    <col min="15878" max="15879" width="3.44140625" style="15" customWidth="1"/>
    <col min="15880" max="15880" width="3.33203125" style="15" customWidth="1"/>
    <col min="15881" max="15882" width="3.44140625" style="15" customWidth="1"/>
    <col min="15883" max="15883" width="3.33203125" style="15" customWidth="1"/>
    <col min="15884" max="15885" width="3.44140625" style="15" customWidth="1"/>
    <col min="15886" max="15886" width="3.33203125" style="15" customWidth="1"/>
    <col min="15887" max="15888" width="3.44140625" style="15" customWidth="1"/>
    <col min="15889" max="15889" width="3.33203125" style="15" customWidth="1"/>
    <col min="15890" max="15891" width="3.44140625" style="15" customWidth="1"/>
    <col min="15892" max="15892" width="3.33203125" style="15" customWidth="1"/>
    <col min="15893" max="15894" width="3.44140625" style="15" customWidth="1"/>
    <col min="15895" max="15895" width="3.33203125" style="15" customWidth="1"/>
    <col min="15896" max="15897" width="3.44140625" style="15" customWidth="1"/>
    <col min="15898" max="15898" width="3.33203125" style="15" customWidth="1"/>
    <col min="15899" max="15900" width="3.44140625" style="15" customWidth="1"/>
    <col min="15901" max="15902" width="3.33203125" style="15" customWidth="1"/>
    <col min="15903" max="16128" width="9.109375" style="15"/>
    <col min="16129" max="16129" width="3.44140625" style="15" customWidth="1"/>
    <col min="16130" max="16130" width="3.33203125" style="15" customWidth="1"/>
    <col min="16131" max="16132" width="3.44140625" style="15" customWidth="1"/>
    <col min="16133" max="16133" width="3.33203125" style="15" customWidth="1"/>
    <col min="16134" max="16135" width="3.44140625" style="15" customWidth="1"/>
    <col min="16136" max="16136" width="3.33203125" style="15" customWidth="1"/>
    <col min="16137" max="16138" width="3.44140625" style="15" customWidth="1"/>
    <col min="16139" max="16139" width="3.33203125" style="15" customWidth="1"/>
    <col min="16140" max="16141" width="3.44140625" style="15" customWidth="1"/>
    <col min="16142" max="16142" width="3.33203125" style="15" customWidth="1"/>
    <col min="16143" max="16144" width="3.44140625" style="15" customWidth="1"/>
    <col min="16145" max="16145" width="3.33203125" style="15" customWidth="1"/>
    <col min="16146" max="16147" width="3.44140625" style="15" customWidth="1"/>
    <col min="16148" max="16148" width="3.33203125" style="15" customWidth="1"/>
    <col min="16149" max="16150" width="3.44140625" style="15" customWidth="1"/>
    <col min="16151" max="16151" width="3.33203125" style="15" customWidth="1"/>
    <col min="16152" max="16153" width="3.44140625" style="15" customWidth="1"/>
    <col min="16154" max="16154" width="3.33203125" style="15" customWidth="1"/>
    <col min="16155" max="16156" width="3.44140625" style="15" customWidth="1"/>
    <col min="16157" max="16158" width="3.33203125" style="15" customWidth="1"/>
    <col min="16159" max="16384" width="9.109375" style="15"/>
  </cols>
  <sheetData>
    <row r="1" spans="1:35" ht="16.2" thickBot="1" x14ac:dyDescent="0.35">
      <c r="B1" s="15" t="s">
        <v>0</v>
      </c>
      <c r="K1" s="15" t="s">
        <v>1</v>
      </c>
      <c r="M1" s="44"/>
      <c r="N1" s="44"/>
      <c r="O1" s="44"/>
      <c r="P1" s="44"/>
      <c r="Q1" s="44"/>
      <c r="R1" s="44"/>
      <c r="S1" s="44"/>
      <c r="T1" s="44"/>
      <c r="V1" s="15" t="s">
        <v>2</v>
      </c>
      <c r="X1" s="44"/>
      <c r="Y1" s="44"/>
      <c r="Z1" s="44"/>
      <c r="AA1" s="44"/>
      <c r="AB1" s="44"/>
      <c r="AC1" s="44"/>
      <c r="AE1" s="15" t="s">
        <v>3</v>
      </c>
    </row>
    <row r="2" spans="1:35" x14ac:dyDescent="0.3">
      <c r="AE2" s="174" t="s">
        <v>4</v>
      </c>
      <c r="AF2" s="174"/>
      <c r="AH2" s="140" t="s">
        <v>5</v>
      </c>
      <c r="AI2" s="140"/>
    </row>
    <row r="3" spans="1:35" x14ac:dyDescent="0.3">
      <c r="A3" s="171">
        <f ca="1">INDEX($AG$10:$AG$20,RAND()*($AE$11-$AE$10+1)+$AE$10,1)</f>
        <v>2</v>
      </c>
      <c r="B3" s="171"/>
      <c r="D3" s="171">
        <f ca="1">INDEX($AG$10:$AG$20,RAND()*($AE$11-$AE$10+1)+$AE$10,1)</f>
        <v>3</v>
      </c>
      <c r="E3" s="171"/>
      <c r="G3" s="171">
        <f ca="1">INDEX($AG$10:$AG$20,RAND()*($AE$11-$AE$10+1)+$AE$10,1)</f>
        <v>4</v>
      </c>
      <c r="H3" s="171"/>
      <c r="J3" s="171">
        <f ca="1">INDEX($AG$10:$AG$20,RAND()*($AE$11-$AE$10+1)+$AE$10,1)</f>
        <v>2</v>
      </c>
      <c r="K3" s="171"/>
      <c r="M3" s="171">
        <f ca="1">INDEX($AG$10:$AG$20,RAND()*($AE$11-$AE$10+1)+$AE$10,1)</f>
        <v>10</v>
      </c>
      <c r="N3" s="171"/>
      <c r="P3" s="171">
        <f ca="1">INDEX($AG$10:$AG$20,RAND()*($AE$11-$AE$10+1)+$AE$10,1)</f>
        <v>5</v>
      </c>
      <c r="Q3" s="171"/>
      <c r="S3" s="171">
        <f ca="1">INDEX($AG$10:$AG$20,RAND()*($AE$11-$AE$10+1)+$AE$10,1)</f>
        <v>2</v>
      </c>
      <c r="T3" s="171"/>
      <c r="V3" s="171">
        <f ca="1">INDEX($AG$10:$AG$20,RAND()*($AE$11-$AE$10+1)+$AE$10,1)</f>
        <v>9</v>
      </c>
      <c r="W3" s="171"/>
      <c r="Y3" s="171">
        <f ca="1">INDEX($AG$10:$AG$20,RAND()*($AE$11-$AE$10+1)+$AE$10,1)</f>
        <v>2</v>
      </c>
      <c r="Z3" s="171"/>
      <c r="AB3" s="171">
        <f ca="1">INDEX($AG$10:$AG$20,RAND()*($AE$11-$AE$10+1)+$AE$10,1)</f>
        <v>10</v>
      </c>
      <c r="AC3" s="171"/>
      <c r="AE3" s="174"/>
      <c r="AF3" s="174"/>
      <c r="AH3" s="140" t="s">
        <v>6</v>
      </c>
    </row>
    <row r="4" spans="1:35" ht="15.75" customHeight="1" x14ac:dyDescent="0.3">
      <c r="A4" s="46" t="str">
        <f>$AH$3</f>
        <v>X</v>
      </c>
      <c r="B4" s="47">
        <f ca="1">INDEX($AG$25:$AG$35,RAND()*($AE$26-$AE$25+1)+$AE$25,1)</f>
        <v>5</v>
      </c>
      <c r="D4" s="46" t="str">
        <f>$AH$3</f>
        <v>X</v>
      </c>
      <c r="E4" s="47">
        <f ca="1">INDEX($AG$25:$AG$35,RAND()*($AE$26-$AE$25+1)+$AE$25,1)</f>
        <v>2</v>
      </c>
      <c r="G4" s="46" t="str">
        <f>$AH$3</f>
        <v>X</v>
      </c>
      <c r="H4" s="47">
        <f ca="1">INDEX($AG$25:$AG$35,RAND()*($AE$26-$AE$25+1)+$AE$25,1)</f>
        <v>3</v>
      </c>
      <c r="J4" s="46" t="str">
        <f>$AH$3</f>
        <v>X</v>
      </c>
      <c r="K4" s="47">
        <f ca="1">INDEX($AG$25:$AG$35,RAND()*($AE$26-$AE$25+1)+$AE$25,1)</f>
        <v>3</v>
      </c>
      <c r="M4" s="46" t="str">
        <f>$AH$3</f>
        <v>X</v>
      </c>
      <c r="N4" s="47">
        <f ca="1">INDEX($AG$25:$AG$35,RAND()*($AE$26-$AE$25+1)+$AE$25,1)</f>
        <v>3</v>
      </c>
      <c r="P4" s="46" t="str">
        <f>$AH$3</f>
        <v>X</v>
      </c>
      <c r="Q4" s="47">
        <f ca="1">INDEX($AG$25:$AG$35,RAND()*($AE$26-$AE$25+1)+$AE$25,1)</f>
        <v>3</v>
      </c>
      <c r="S4" s="46" t="str">
        <f>$AH$3</f>
        <v>X</v>
      </c>
      <c r="T4" s="47">
        <f ca="1">INDEX($AG$25:$AG$35,RAND()*($AE$26-$AE$25+1)+$AE$25,1)</f>
        <v>2</v>
      </c>
      <c r="V4" s="46" t="str">
        <f>$AH$3</f>
        <v>X</v>
      </c>
      <c r="W4" s="47">
        <f ca="1">INDEX($AG$25:$AG$35,RAND()*($AE$26-$AE$25+1)+$AE$25,1)</f>
        <v>9</v>
      </c>
      <c r="Y4" s="46" t="str">
        <f>$AH$3</f>
        <v>X</v>
      </c>
      <c r="Z4" s="47">
        <f ca="1">INDEX($AG$25:$AG$35,RAND()*($AE$26-$AE$25+1)+$AE$25,1)</f>
        <v>2</v>
      </c>
      <c r="AB4" s="46" t="str">
        <f>$AH$3</f>
        <v>X</v>
      </c>
      <c r="AC4" s="47">
        <f ca="1">INDEX($AG$25:$AG$35,RAND()*($AE$26-$AE$25+1)+$AE$25,1)</f>
        <v>5</v>
      </c>
      <c r="AE4" s="174"/>
      <c r="AF4" s="174"/>
      <c r="AH4" s="176" t="s">
        <v>7</v>
      </c>
      <c r="AI4" s="176"/>
    </row>
    <row r="5" spans="1:35" x14ac:dyDescent="0.3">
      <c r="AE5" s="174"/>
      <c r="AF5" s="174"/>
      <c r="AH5" s="17"/>
      <c r="AI5" s="17"/>
    </row>
    <row r="6" spans="1:35" ht="16.2" thickBot="1" x14ac:dyDescent="0.35">
      <c r="AE6" s="166"/>
      <c r="AF6" s="166"/>
      <c r="AH6" s="48"/>
      <c r="AI6" s="48"/>
    </row>
    <row r="7" spans="1:35" x14ac:dyDescent="0.3">
      <c r="A7" s="171">
        <f ca="1">INDEX($AG$10:$AG$20,RAND()*($AE$11-$AE$10+1)+$AE$10,1)</f>
        <v>3</v>
      </c>
      <c r="B7" s="171"/>
      <c r="D7" s="171">
        <f ca="1">INDEX($AG$10:$AG$20,RAND()*($AE$11-$AE$10+1)+$AE$10,1)</f>
        <v>10</v>
      </c>
      <c r="E7" s="171"/>
      <c r="G7" s="171">
        <f ca="1">INDEX($AG$10:$AG$20,RAND()*($AE$11-$AE$10+1)+$AE$10,1)</f>
        <v>10</v>
      </c>
      <c r="H7" s="171"/>
      <c r="J7" s="171">
        <f ca="1">INDEX($AG$10:$AG$20,RAND()*($AE$11-$AE$10+1)+$AE$10,1)</f>
        <v>10</v>
      </c>
      <c r="K7" s="171"/>
      <c r="M7" s="171">
        <f ca="1">INDEX($AG$10:$AG$20,RAND()*($AE$11-$AE$10+1)+$AE$10,1)</f>
        <v>9</v>
      </c>
      <c r="N7" s="171"/>
      <c r="P7" s="171">
        <f ca="1">INDEX($AG$10:$AG$20,RAND()*($AE$11-$AE$10+1)+$AE$10,1)</f>
        <v>4</v>
      </c>
      <c r="Q7" s="171"/>
      <c r="S7" s="171">
        <f ca="1">INDEX($AG$10:$AG$20,RAND()*($AE$11-$AE$10+1)+$AE$10,1)</f>
        <v>2</v>
      </c>
      <c r="T7" s="171"/>
      <c r="V7" s="171">
        <f ca="1">INDEX($AG$10:$AG$20,RAND()*($AE$11-$AE$10+1)+$AE$10,1)</f>
        <v>5</v>
      </c>
      <c r="W7" s="171"/>
      <c r="Y7" s="171">
        <f ca="1">INDEX($AG$10:$AG$20,RAND()*($AE$11-$AE$10+1)+$AE$10,1)</f>
        <v>3</v>
      </c>
      <c r="Z7" s="171"/>
      <c r="AB7" s="171">
        <f ca="1">INDEX($AG$10:$AG$20,RAND()*($AE$11-$AE$10+1)+$AE$10,1)</f>
        <v>5</v>
      </c>
      <c r="AC7" s="171"/>
      <c r="AE7" s="49" t="s">
        <v>8</v>
      </c>
      <c r="AF7" s="50"/>
      <c r="AG7" s="50"/>
      <c r="AH7" s="50"/>
      <c r="AI7" s="51"/>
    </row>
    <row r="8" spans="1:35" x14ac:dyDescent="0.3">
      <c r="A8" s="46" t="str">
        <f>$AH$3</f>
        <v>X</v>
      </c>
      <c r="B8" s="47">
        <f ca="1">INDEX($AG$25:$AG$35,RAND()*($AE$26-$AE$25+1)+$AE$25,1)</f>
        <v>9</v>
      </c>
      <c r="D8" s="46" t="str">
        <f>$AH$3</f>
        <v>X</v>
      </c>
      <c r="E8" s="47">
        <f ca="1">INDEX($AG$25:$AG$35,RAND()*($AE$26-$AE$25+1)+$AE$25,1)</f>
        <v>9</v>
      </c>
      <c r="G8" s="46" t="str">
        <f>$AH$3</f>
        <v>X</v>
      </c>
      <c r="H8" s="47">
        <f ca="1">INDEX($AG$25:$AG$35,RAND()*($AE$26-$AE$25+1)+$AE$25,1)</f>
        <v>9</v>
      </c>
      <c r="J8" s="46" t="str">
        <f>$AH$3</f>
        <v>X</v>
      </c>
      <c r="K8" s="47">
        <f ca="1">INDEX($AG$25:$AG$35,RAND()*($AE$26-$AE$25+1)+$AE$25,1)</f>
        <v>9</v>
      </c>
      <c r="M8" s="46" t="str">
        <f>$AH$3</f>
        <v>X</v>
      </c>
      <c r="N8" s="47">
        <f ca="1">INDEX($AG$25:$AG$35,RAND()*($AE$26-$AE$25+1)+$AE$25,1)</f>
        <v>4</v>
      </c>
      <c r="P8" s="46" t="str">
        <f>$AH$3</f>
        <v>X</v>
      </c>
      <c r="Q8" s="47">
        <f ca="1">INDEX($AG$25:$AG$35,RAND()*($AE$26-$AE$25+1)+$AE$25,1)</f>
        <v>4</v>
      </c>
      <c r="S8" s="46" t="str">
        <f>$AH$3</f>
        <v>X</v>
      </c>
      <c r="T8" s="47">
        <f ca="1">INDEX($AG$25:$AG$35,RAND()*($AE$26-$AE$25+1)+$AE$25,1)</f>
        <v>5</v>
      </c>
      <c r="V8" s="46" t="str">
        <f>$AH$3</f>
        <v>X</v>
      </c>
      <c r="W8" s="47">
        <f ca="1">INDEX($AG$25:$AG$35,RAND()*($AE$26-$AE$25+1)+$AE$25,1)</f>
        <v>4</v>
      </c>
      <c r="Y8" s="46" t="str">
        <f>$AH$3</f>
        <v>X</v>
      </c>
      <c r="Z8" s="47">
        <f ca="1">INDEX($AG$25:$AG$35,RAND()*($AE$26-$AE$25+1)+$AE$25,1)</f>
        <v>2</v>
      </c>
      <c r="AB8" s="46" t="str">
        <f>$AH$3</f>
        <v>X</v>
      </c>
      <c r="AC8" s="47">
        <f ca="1">INDEX($AG$25:$AG$35,RAND()*($AE$26-$AE$25+1)+$AE$25,1)</f>
        <v>2</v>
      </c>
      <c r="AE8" s="52"/>
      <c r="AI8" s="53"/>
    </row>
    <row r="9" spans="1:35" ht="15.75" customHeight="1" x14ac:dyDescent="0.3">
      <c r="AE9" s="52" t="s">
        <v>9</v>
      </c>
      <c r="AG9" s="15" t="s">
        <v>10</v>
      </c>
      <c r="AI9" s="53"/>
    </row>
    <row r="10" spans="1:35" x14ac:dyDescent="0.3">
      <c r="AE10" s="54">
        <v>2</v>
      </c>
      <c r="AG10" s="45">
        <v>1</v>
      </c>
      <c r="AH10" s="174" t="s">
        <v>11</v>
      </c>
      <c r="AI10" s="175"/>
    </row>
    <row r="11" spans="1:35" x14ac:dyDescent="0.3">
      <c r="A11" s="171">
        <f ca="1">INDEX($AG$10:$AG$20,RAND()*($AE$11-$AE$10+1)+$AE$10,1)</f>
        <v>9</v>
      </c>
      <c r="B11" s="171"/>
      <c r="D11" s="171">
        <f ca="1">INDEX($AG$10:$AG$20,RAND()*($AE$11-$AE$10+1)+$AE$10,1)</f>
        <v>3</v>
      </c>
      <c r="E11" s="171"/>
      <c r="G11" s="171">
        <f ca="1">INDEX($AG$10:$AG$20,RAND()*($AE$11-$AE$10+1)+$AE$10,1)</f>
        <v>10</v>
      </c>
      <c r="H11" s="171"/>
      <c r="J11" s="171">
        <f ca="1">INDEX($AG$10:$AG$20,RAND()*($AE$11-$AE$10+1)+$AE$10,1)</f>
        <v>9</v>
      </c>
      <c r="K11" s="171"/>
      <c r="M11" s="171">
        <f ca="1">INDEX($AG$10:$AG$20,RAND()*($AE$11-$AE$10+1)+$AE$10,1)</f>
        <v>4</v>
      </c>
      <c r="N11" s="171"/>
      <c r="P11" s="171">
        <f ca="1">INDEX($AG$10:$AG$20,RAND()*($AE$11-$AE$10+1)+$AE$10,1)</f>
        <v>2</v>
      </c>
      <c r="Q11" s="171"/>
      <c r="S11" s="171">
        <f ca="1">INDEX($AG$10:$AG$20,RAND()*($AE$11-$AE$10+1)+$AE$10,1)</f>
        <v>4</v>
      </c>
      <c r="T11" s="171"/>
      <c r="V11" s="171">
        <f ca="1">INDEX($AG$10:$AG$20,RAND()*($AE$11-$AE$10+1)+$AE$10,1)</f>
        <v>5</v>
      </c>
      <c r="W11" s="171"/>
      <c r="Y11" s="171">
        <f ca="1">INDEX($AG$10:$AG$20,RAND()*($AE$11-$AE$10+1)+$AE$10,1)</f>
        <v>10</v>
      </c>
      <c r="Z11" s="171"/>
      <c r="AB11" s="171">
        <f ca="1">INDEX($AG$10:$AG$20,RAND()*($AE$11-$AE$10+1)+$AE$10,1)</f>
        <v>5</v>
      </c>
      <c r="AC11" s="171"/>
      <c r="AE11" s="55">
        <v>7</v>
      </c>
      <c r="AG11" s="45">
        <v>2</v>
      </c>
      <c r="AH11" s="174"/>
      <c r="AI11" s="175"/>
    </row>
    <row r="12" spans="1:35" ht="15.75" customHeight="1" x14ac:dyDescent="0.3">
      <c r="A12" s="46" t="str">
        <f>$AH$3</f>
        <v>X</v>
      </c>
      <c r="B12" s="47">
        <f ca="1">INDEX($AG$25:$AG$35,RAND()*($AE$26-$AE$25+1)+$AE$25,1)</f>
        <v>4</v>
      </c>
      <c r="D12" s="46" t="str">
        <f>$AH$3</f>
        <v>X</v>
      </c>
      <c r="E12" s="47">
        <f ca="1">INDEX($AG$25:$AG$35,RAND()*($AE$26-$AE$25+1)+$AE$25,1)</f>
        <v>5</v>
      </c>
      <c r="G12" s="46" t="str">
        <f>$AH$3</f>
        <v>X</v>
      </c>
      <c r="H12" s="47">
        <f ca="1">INDEX($AG$25:$AG$35,RAND()*($AE$26-$AE$25+1)+$AE$25,1)</f>
        <v>3</v>
      </c>
      <c r="J12" s="46" t="str">
        <f>$AH$3</f>
        <v>X</v>
      </c>
      <c r="K12" s="47">
        <f ca="1">INDEX($AG$25:$AG$35,RAND()*($AE$26-$AE$25+1)+$AE$25,1)</f>
        <v>4</v>
      </c>
      <c r="M12" s="46" t="str">
        <f>$AH$3</f>
        <v>X</v>
      </c>
      <c r="N12" s="47">
        <f ca="1">INDEX($AG$25:$AG$35,RAND()*($AE$26-$AE$25+1)+$AE$25,1)</f>
        <v>9</v>
      </c>
      <c r="P12" s="46" t="str">
        <f>$AH$3</f>
        <v>X</v>
      </c>
      <c r="Q12" s="47">
        <f ca="1">INDEX($AG$25:$AG$35,RAND()*($AE$26-$AE$25+1)+$AE$25,1)</f>
        <v>9</v>
      </c>
      <c r="S12" s="46" t="str">
        <f>$AH$3</f>
        <v>X</v>
      </c>
      <c r="T12" s="47">
        <f ca="1">INDEX($AG$25:$AG$35,RAND()*($AE$26-$AE$25+1)+$AE$25,1)</f>
        <v>3</v>
      </c>
      <c r="V12" s="46" t="str">
        <f>$AH$3</f>
        <v>X</v>
      </c>
      <c r="W12" s="47">
        <f ca="1">INDEX($AG$25:$AG$35,RAND()*($AE$26-$AE$25+1)+$AE$25,1)</f>
        <v>2</v>
      </c>
      <c r="Y12" s="46" t="str">
        <f>$AH$3</f>
        <v>X</v>
      </c>
      <c r="Z12" s="47">
        <f ca="1">INDEX($AG$25:$AG$35,RAND()*($AE$26-$AE$25+1)+$AE$25,1)</f>
        <v>3</v>
      </c>
      <c r="AB12" s="46" t="str">
        <f>$AH$3</f>
        <v>X</v>
      </c>
      <c r="AC12" s="47">
        <f ca="1">INDEX($AG$25:$AG$35,RAND()*($AE$26-$AE$25+1)+$AE$25,1)</f>
        <v>2</v>
      </c>
      <c r="AE12" s="52"/>
      <c r="AG12" s="45">
        <v>3</v>
      </c>
      <c r="AH12" s="174"/>
      <c r="AI12" s="175"/>
    </row>
    <row r="13" spans="1:35" x14ac:dyDescent="0.3">
      <c r="AE13" s="172" t="s">
        <v>12</v>
      </c>
      <c r="AF13" s="173"/>
      <c r="AG13" s="45">
        <v>4</v>
      </c>
      <c r="AH13" s="174"/>
      <c r="AI13" s="175"/>
    </row>
    <row r="14" spans="1:35" x14ac:dyDescent="0.3">
      <c r="AE14" s="172"/>
      <c r="AF14" s="173"/>
      <c r="AG14" s="45">
        <v>5</v>
      </c>
      <c r="AI14" s="53"/>
    </row>
    <row r="15" spans="1:35" x14ac:dyDescent="0.3">
      <c r="A15" s="171">
        <f ca="1">INDEX($AG$10:$AG$20,RAND()*($AE$11-$AE$10+1)+$AE$10,1)</f>
        <v>3</v>
      </c>
      <c r="B15" s="171"/>
      <c r="D15" s="171">
        <f ca="1">INDEX($AG$10:$AG$20,RAND()*($AE$11-$AE$10+1)+$AE$10,1)</f>
        <v>10</v>
      </c>
      <c r="E15" s="171"/>
      <c r="G15" s="171">
        <f ca="1">INDEX($AG$10:$AG$20,RAND()*($AE$11-$AE$10+1)+$AE$10,1)</f>
        <v>4</v>
      </c>
      <c r="H15" s="171"/>
      <c r="J15" s="171">
        <f ca="1">INDEX($AG$10:$AG$20,RAND()*($AE$11-$AE$10+1)+$AE$10,1)</f>
        <v>10</v>
      </c>
      <c r="K15" s="171"/>
      <c r="M15" s="171">
        <f ca="1">INDEX($AG$10:$AG$20,RAND()*($AE$11-$AE$10+1)+$AE$10,1)</f>
        <v>10</v>
      </c>
      <c r="N15" s="171"/>
      <c r="P15" s="171">
        <f ca="1">INDEX($AG$10:$AG$20,RAND()*($AE$11-$AE$10+1)+$AE$10,1)</f>
        <v>5</v>
      </c>
      <c r="Q15" s="171"/>
      <c r="S15" s="171">
        <f ca="1">INDEX($AG$10:$AG$20,RAND()*($AE$11-$AE$10+1)+$AE$10,1)</f>
        <v>2</v>
      </c>
      <c r="T15" s="171"/>
      <c r="V15" s="171">
        <f ca="1">INDEX($AG$10:$AG$20,RAND()*($AE$11-$AE$10+1)+$AE$10,1)</f>
        <v>9</v>
      </c>
      <c r="W15" s="171"/>
      <c r="Y15" s="171">
        <f ca="1">INDEX($AG$10:$AG$20,RAND()*($AE$11-$AE$10+1)+$AE$10,1)</f>
        <v>9</v>
      </c>
      <c r="Z15" s="171"/>
      <c r="AB15" s="171">
        <f ca="1">INDEX($AG$10:$AG$20,RAND()*($AE$11-$AE$10+1)+$AE$10,1)</f>
        <v>9</v>
      </c>
      <c r="AC15" s="171"/>
      <c r="AE15" s="172"/>
      <c r="AF15" s="173"/>
      <c r="AG15" s="45">
        <v>9</v>
      </c>
      <c r="AI15" s="53"/>
    </row>
    <row r="16" spans="1:35" x14ac:dyDescent="0.3">
      <c r="A16" s="46" t="str">
        <f>$AH$3</f>
        <v>X</v>
      </c>
      <c r="B16" s="47">
        <f ca="1">INDEX($AG$25:$AG$35,RAND()*($AE$26-$AE$25+1)+$AE$25,1)</f>
        <v>2</v>
      </c>
      <c r="D16" s="46" t="str">
        <f>$AH$3</f>
        <v>X</v>
      </c>
      <c r="E16" s="47">
        <f ca="1">INDEX($AG$25:$AG$35,RAND()*($AE$26-$AE$25+1)+$AE$25,1)</f>
        <v>4</v>
      </c>
      <c r="G16" s="46" t="str">
        <f>$AH$3</f>
        <v>X</v>
      </c>
      <c r="H16" s="47">
        <f ca="1">INDEX($AG$25:$AG$35,RAND()*($AE$26-$AE$25+1)+$AE$25,1)</f>
        <v>3</v>
      </c>
      <c r="J16" s="46" t="str">
        <f>$AH$3</f>
        <v>X</v>
      </c>
      <c r="K16" s="47">
        <f ca="1">INDEX($AG$25:$AG$35,RAND()*($AE$26-$AE$25+1)+$AE$25,1)</f>
        <v>5</v>
      </c>
      <c r="M16" s="46" t="str">
        <f>$AH$3</f>
        <v>X</v>
      </c>
      <c r="N16" s="47">
        <f ca="1">INDEX($AG$25:$AG$35,RAND()*($AE$26-$AE$25+1)+$AE$25,1)</f>
        <v>4</v>
      </c>
      <c r="P16" s="46" t="str">
        <f>$AH$3</f>
        <v>X</v>
      </c>
      <c r="Q16" s="47">
        <f ca="1">INDEX($AG$25:$AG$35,RAND()*($AE$26-$AE$25+1)+$AE$25,1)</f>
        <v>2</v>
      </c>
      <c r="S16" s="46" t="str">
        <f>$AH$3</f>
        <v>X</v>
      </c>
      <c r="T16" s="47">
        <f ca="1">INDEX($AG$25:$AG$35,RAND()*($AE$26-$AE$25+1)+$AE$25,1)</f>
        <v>3</v>
      </c>
      <c r="V16" s="46" t="str">
        <f>$AH$3</f>
        <v>X</v>
      </c>
      <c r="W16" s="47">
        <f ca="1">INDEX($AG$25:$AG$35,RAND()*($AE$26-$AE$25+1)+$AE$25,1)</f>
        <v>5</v>
      </c>
      <c r="Y16" s="46" t="str">
        <f>$AH$3</f>
        <v>X</v>
      </c>
      <c r="Z16" s="47">
        <f ca="1">INDEX($AG$25:$AG$35,RAND()*($AE$26-$AE$25+1)+$AE$25,1)</f>
        <v>9</v>
      </c>
      <c r="AB16" s="46" t="str">
        <f>$AH$3</f>
        <v>X</v>
      </c>
      <c r="AC16" s="47">
        <f ca="1">INDEX($AG$25:$AG$35,RAND()*($AE$26-$AE$25+1)+$AE$25,1)</f>
        <v>5</v>
      </c>
      <c r="AE16" s="164"/>
      <c r="AF16" s="165"/>
      <c r="AG16" s="45">
        <v>10</v>
      </c>
      <c r="AI16" s="53"/>
    </row>
    <row r="17" spans="1:35" x14ac:dyDescent="0.3">
      <c r="AE17" s="164"/>
      <c r="AF17" s="165"/>
      <c r="AG17" s="45">
        <v>8</v>
      </c>
      <c r="AI17" s="53"/>
    </row>
    <row r="18" spans="1:35" x14ac:dyDescent="0.3">
      <c r="AE18" s="52"/>
      <c r="AG18" s="45">
        <v>6</v>
      </c>
      <c r="AI18" s="53"/>
    </row>
    <row r="19" spans="1:35" x14ac:dyDescent="0.3">
      <c r="A19" s="171">
        <f ca="1">INDEX($AG$10:$AG$20,RAND()*($AE$11-$AE$10+1)+$AE$10,1)</f>
        <v>2</v>
      </c>
      <c r="B19" s="171"/>
      <c r="D19" s="171">
        <f ca="1">INDEX($AG$10:$AG$20,RAND()*($AE$11-$AE$10+1)+$AE$10,1)</f>
        <v>4</v>
      </c>
      <c r="E19" s="171"/>
      <c r="G19" s="171">
        <f ca="1">INDEX($AG$10:$AG$20,RAND()*($AE$11-$AE$10+1)+$AE$10,1)</f>
        <v>3</v>
      </c>
      <c r="H19" s="171"/>
      <c r="J19" s="171">
        <f ca="1">INDEX($AG$10:$AG$20,RAND()*($AE$11-$AE$10+1)+$AE$10,1)</f>
        <v>2</v>
      </c>
      <c r="K19" s="171"/>
      <c r="M19" s="171">
        <f ca="1">INDEX($AG$10:$AG$20,RAND()*($AE$11-$AE$10+1)+$AE$10,1)</f>
        <v>9</v>
      </c>
      <c r="N19" s="171"/>
      <c r="P19" s="171">
        <f ca="1">INDEX($AG$10:$AG$20,RAND()*($AE$11-$AE$10+1)+$AE$10,1)</f>
        <v>2</v>
      </c>
      <c r="Q19" s="171"/>
      <c r="S19" s="171">
        <f ca="1">INDEX($AG$10:$AG$20,RAND()*($AE$11-$AE$10+1)+$AE$10,1)</f>
        <v>9</v>
      </c>
      <c r="T19" s="171"/>
      <c r="V19" s="171">
        <f ca="1">INDEX($AG$10:$AG$20,RAND()*($AE$11-$AE$10+1)+$AE$10,1)</f>
        <v>4</v>
      </c>
      <c r="W19" s="171"/>
      <c r="Y19" s="171">
        <f ca="1">INDEX($AG$10:$AG$20,RAND()*($AE$11-$AE$10+1)+$AE$10,1)</f>
        <v>3</v>
      </c>
      <c r="Z19" s="171"/>
      <c r="AB19" s="171">
        <f ca="1">INDEX($AG$10:$AG$20,RAND()*($AE$11-$AE$10+1)+$AE$10,1)</f>
        <v>2</v>
      </c>
      <c r="AC19" s="171"/>
      <c r="AE19" s="52"/>
      <c r="AG19" s="45">
        <v>7</v>
      </c>
      <c r="AI19" s="53"/>
    </row>
    <row r="20" spans="1:35" ht="16.2" thickBot="1" x14ac:dyDescent="0.35">
      <c r="A20" s="46" t="str">
        <f>$AH$3</f>
        <v>X</v>
      </c>
      <c r="B20" s="47">
        <f ca="1">INDEX($AG$25:$AG$35,RAND()*($AE$26-$AE$25+1)+$AE$25,1)</f>
        <v>9</v>
      </c>
      <c r="D20" s="46" t="str">
        <f>$AH$3</f>
        <v>X</v>
      </c>
      <c r="E20" s="47">
        <f ca="1">INDEX($AG$25:$AG$35,RAND()*($AE$26-$AE$25+1)+$AE$25,1)</f>
        <v>3</v>
      </c>
      <c r="G20" s="46" t="str">
        <f>$AH$3</f>
        <v>X</v>
      </c>
      <c r="H20" s="47">
        <f ca="1">INDEX($AG$25:$AG$35,RAND()*($AE$26-$AE$25+1)+$AE$25,1)</f>
        <v>4</v>
      </c>
      <c r="J20" s="46" t="str">
        <f>$AH$3</f>
        <v>X</v>
      </c>
      <c r="K20" s="47">
        <f ca="1">INDEX($AG$25:$AG$35,RAND()*($AE$26-$AE$25+1)+$AE$25,1)</f>
        <v>3</v>
      </c>
      <c r="M20" s="46" t="str">
        <f>$AH$3</f>
        <v>X</v>
      </c>
      <c r="N20" s="47">
        <f ca="1">INDEX($AG$25:$AG$35,RAND()*($AE$26-$AE$25+1)+$AE$25,1)</f>
        <v>2</v>
      </c>
      <c r="P20" s="46" t="str">
        <f>$AH$3</f>
        <v>X</v>
      </c>
      <c r="Q20" s="47">
        <f ca="1">INDEX($AG$25:$AG$35,RAND()*($AE$26-$AE$25+1)+$AE$25,1)</f>
        <v>5</v>
      </c>
      <c r="S20" s="46" t="str">
        <f>$AH$3</f>
        <v>X</v>
      </c>
      <c r="T20" s="47">
        <f ca="1">INDEX($AG$25:$AG$35,RAND()*($AE$26-$AE$25+1)+$AE$25,1)</f>
        <v>5</v>
      </c>
      <c r="V20" s="46" t="str">
        <f>$AH$3</f>
        <v>X</v>
      </c>
      <c r="W20" s="47">
        <f ca="1">INDEX($AG$25:$AG$35,RAND()*($AE$26-$AE$25+1)+$AE$25,1)</f>
        <v>9</v>
      </c>
      <c r="Y20" s="46" t="str">
        <f>$AH$3</f>
        <v>X</v>
      </c>
      <c r="Z20" s="47">
        <f ca="1">INDEX($AG$25:$AG$35,RAND()*($AE$26-$AE$25+1)+$AE$25,1)</f>
        <v>9</v>
      </c>
      <c r="AB20" s="46" t="str">
        <f>$AH$3</f>
        <v>X</v>
      </c>
      <c r="AC20" s="47">
        <f ca="1">INDEX($AG$25:$AG$35,RAND()*($AE$26-$AE$25+1)+$AE$25,1)</f>
        <v>9</v>
      </c>
      <c r="AE20" s="56"/>
      <c r="AF20" s="44"/>
      <c r="AG20" s="57">
        <v>100</v>
      </c>
      <c r="AH20" s="44"/>
      <c r="AI20" s="58"/>
    </row>
    <row r="21" spans="1:35" ht="16.2" thickBot="1" x14ac:dyDescent="0.35"/>
    <row r="22" spans="1:35" x14ac:dyDescent="0.3">
      <c r="AE22" s="49" t="s">
        <v>13</v>
      </c>
      <c r="AF22" s="50"/>
      <c r="AG22" s="50"/>
      <c r="AH22" s="50"/>
      <c r="AI22" s="51"/>
    </row>
    <row r="23" spans="1:35" x14ac:dyDescent="0.3">
      <c r="A23" s="171">
        <f ca="1">INDEX($AG$10:$AG$20,RAND()*($AE$11-$AE$10+1)+$AE$10,1)</f>
        <v>10</v>
      </c>
      <c r="B23" s="171"/>
      <c r="D23" s="171">
        <f ca="1">INDEX($AG$10:$AG$20,RAND()*($AE$11-$AE$10+1)+$AE$10,1)</f>
        <v>10</v>
      </c>
      <c r="E23" s="171"/>
      <c r="G23" s="171">
        <f ca="1">INDEX($AG$10:$AG$20,RAND()*($AE$11-$AE$10+1)+$AE$10,1)</f>
        <v>4</v>
      </c>
      <c r="H23" s="171"/>
      <c r="J23" s="171">
        <f ca="1">INDEX($AG$10:$AG$20,RAND()*($AE$11-$AE$10+1)+$AE$10,1)</f>
        <v>3</v>
      </c>
      <c r="K23" s="171"/>
      <c r="M23" s="171">
        <f ca="1">INDEX($AG$10:$AG$20,RAND()*($AE$11-$AE$10+1)+$AE$10,1)</f>
        <v>3</v>
      </c>
      <c r="N23" s="171"/>
      <c r="P23" s="171">
        <f ca="1">INDEX($AG$10:$AG$20,RAND()*($AE$11-$AE$10+1)+$AE$10,1)</f>
        <v>10</v>
      </c>
      <c r="Q23" s="171"/>
      <c r="S23" s="171">
        <f ca="1">INDEX($AG$10:$AG$20,RAND()*($AE$11-$AE$10+1)+$AE$10,1)</f>
        <v>3</v>
      </c>
      <c r="T23" s="171"/>
      <c r="V23" s="171">
        <f ca="1">INDEX($AG$10:$AG$20,RAND()*($AE$11-$AE$10+1)+$AE$10,1)</f>
        <v>3</v>
      </c>
      <c r="W23" s="171"/>
      <c r="Y23" s="171">
        <f ca="1">INDEX($AG$10:$AG$20,RAND()*($AE$11-$AE$10+1)+$AE$10,1)</f>
        <v>9</v>
      </c>
      <c r="Z23" s="171"/>
      <c r="AB23" s="171">
        <f ca="1">INDEX($AG$10:$AG$20,RAND()*($AE$11-$AE$10+1)+$AE$10,1)</f>
        <v>3</v>
      </c>
      <c r="AC23" s="171"/>
      <c r="AE23" s="52"/>
      <c r="AI23" s="53"/>
    </row>
    <row r="24" spans="1:35" x14ac:dyDescent="0.3">
      <c r="A24" s="46" t="str">
        <f>$AH$3</f>
        <v>X</v>
      </c>
      <c r="B24" s="47">
        <f ca="1">INDEX($AG$25:$AG$35,RAND()*($AE$26-$AE$25+1)+$AE$25,1)</f>
        <v>3</v>
      </c>
      <c r="D24" s="46" t="str">
        <f>$AH$3</f>
        <v>X</v>
      </c>
      <c r="E24" s="47">
        <f ca="1">INDEX($AG$25:$AG$35,RAND()*($AE$26-$AE$25+1)+$AE$25,1)</f>
        <v>9</v>
      </c>
      <c r="G24" s="46" t="str">
        <f>$AH$3</f>
        <v>X</v>
      </c>
      <c r="H24" s="47">
        <f ca="1">INDEX($AG$25:$AG$35,RAND()*($AE$26-$AE$25+1)+$AE$25,1)</f>
        <v>5</v>
      </c>
      <c r="J24" s="46" t="str">
        <f>$AH$3</f>
        <v>X</v>
      </c>
      <c r="K24" s="47">
        <f ca="1">INDEX($AG$25:$AG$35,RAND()*($AE$26-$AE$25+1)+$AE$25,1)</f>
        <v>5</v>
      </c>
      <c r="M24" s="46" t="str">
        <f>$AH$3</f>
        <v>X</v>
      </c>
      <c r="N24" s="47">
        <f ca="1">INDEX($AG$25:$AG$35,RAND()*($AE$26-$AE$25+1)+$AE$25,1)</f>
        <v>3</v>
      </c>
      <c r="P24" s="46" t="str">
        <f>$AH$3</f>
        <v>X</v>
      </c>
      <c r="Q24" s="47">
        <f ca="1">INDEX($AG$25:$AG$35,RAND()*($AE$26-$AE$25+1)+$AE$25,1)</f>
        <v>5</v>
      </c>
      <c r="S24" s="46" t="str">
        <f>$AH$3</f>
        <v>X</v>
      </c>
      <c r="T24" s="47">
        <f ca="1">INDEX($AG$25:$AG$35,RAND()*($AE$26-$AE$25+1)+$AE$25,1)</f>
        <v>3</v>
      </c>
      <c r="V24" s="46" t="str">
        <f>$AH$3</f>
        <v>X</v>
      </c>
      <c r="W24" s="47">
        <f ca="1">INDEX($AG$25:$AG$35,RAND()*($AE$26-$AE$25+1)+$AE$25,1)</f>
        <v>2</v>
      </c>
      <c r="Y24" s="46" t="str">
        <f>$AH$3</f>
        <v>X</v>
      </c>
      <c r="Z24" s="47">
        <f ca="1">INDEX($AG$25:$AG$35,RAND()*($AE$26-$AE$25+1)+$AE$25,1)</f>
        <v>3</v>
      </c>
      <c r="AB24" s="46" t="str">
        <f>$AH$3</f>
        <v>X</v>
      </c>
      <c r="AC24" s="47">
        <f ca="1">INDEX($AG$25:$AG$35,RAND()*($AE$26-$AE$25+1)+$AE$25,1)</f>
        <v>2</v>
      </c>
      <c r="AE24" s="52" t="s">
        <v>9</v>
      </c>
      <c r="AG24" s="15" t="s">
        <v>10</v>
      </c>
      <c r="AI24" s="53"/>
    </row>
    <row r="25" spans="1:35" x14ac:dyDescent="0.3">
      <c r="AE25" s="54">
        <v>2</v>
      </c>
      <c r="AG25" s="45">
        <v>1</v>
      </c>
      <c r="AH25" s="174" t="s">
        <v>11</v>
      </c>
      <c r="AI25" s="175"/>
    </row>
    <row r="26" spans="1:35" x14ac:dyDescent="0.3">
      <c r="AE26" s="55">
        <v>6</v>
      </c>
      <c r="AG26" s="45">
        <v>2</v>
      </c>
      <c r="AH26" s="174"/>
      <c r="AI26" s="175"/>
    </row>
    <row r="27" spans="1:35" x14ac:dyDescent="0.3">
      <c r="A27" s="171">
        <f ca="1">INDEX($AG$10:$AG$20,RAND()*($AE$11-$AE$10+1)+$AE$10,1)</f>
        <v>4</v>
      </c>
      <c r="B27" s="171"/>
      <c r="D27" s="171">
        <f ca="1">INDEX($AG$10:$AG$20,RAND()*($AE$11-$AE$10+1)+$AE$10,1)</f>
        <v>3</v>
      </c>
      <c r="E27" s="171"/>
      <c r="G27" s="171">
        <f ca="1">INDEX($AG$10:$AG$20,RAND()*($AE$11-$AE$10+1)+$AE$10,1)</f>
        <v>4</v>
      </c>
      <c r="H27" s="171"/>
      <c r="J27" s="171">
        <f ca="1">INDEX($AG$10:$AG$20,RAND()*($AE$11-$AE$10+1)+$AE$10,1)</f>
        <v>9</v>
      </c>
      <c r="K27" s="171"/>
      <c r="M27" s="171">
        <f ca="1">INDEX($AG$10:$AG$20,RAND()*($AE$11-$AE$10+1)+$AE$10,1)</f>
        <v>9</v>
      </c>
      <c r="N27" s="171"/>
      <c r="P27" s="171">
        <f ca="1">INDEX($AG$10:$AG$20,RAND()*($AE$11-$AE$10+1)+$AE$10,1)</f>
        <v>9</v>
      </c>
      <c r="Q27" s="171"/>
      <c r="S27" s="171">
        <f ca="1">INDEX($AG$10:$AG$20,RAND()*($AE$11-$AE$10+1)+$AE$10,1)</f>
        <v>10</v>
      </c>
      <c r="T27" s="171"/>
      <c r="V27" s="171">
        <f ca="1">INDEX($AG$10:$AG$20,RAND()*($AE$11-$AE$10+1)+$AE$10,1)</f>
        <v>10</v>
      </c>
      <c r="W27" s="171"/>
      <c r="Y27" s="171">
        <f ca="1">INDEX($AG$10:$AG$20,RAND()*($AE$11-$AE$10+1)+$AE$10,1)</f>
        <v>4</v>
      </c>
      <c r="Z27" s="171"/>
      <c r="AB27" s="171">
        <f ca="1">INDEX($AG$10:$AG$20,RAND()*($AE$11-$AE$10+1)+$AE$10,1)</f>
        <v>4</v>
      </c>
      <c r="AC27" s="171"/>
      <c r="AE27" s="52"/>
      <c r="AG27" s="45">
        <v>3</v>
      </c>
      <c r="AH27" s="174"/>
      <c r="AI27" s="175"/>
    </row>
    <row r="28" spans="1:35" x14ac:dyDescent="0.3">
      <c r="A28" s="46" t="str">
        <f>$AH$3</f>
        <v>X</v>
      </c>
      <c r="B28" s="47">
        <f ca="1">INDEX($AG$25:$AG$35,RAND()*($AE$26-$AE$25+1)+$AE$25,1)</f>
        <v>2</v>
      </c>
      <c r="D28" s="46" t="str">
        <f>$AH$3</f>
        <v>X</v>
      </c>
      <c r="E28" s="47">
        <f ca="1">INDEX($AG$25:$AG$35,RAND()*($AE$26-$AE$25+1)+$AE$25,1)</f>
        <v>3</v>
      </c>
      <c r="G28" s="46" t="str">
        <f>$AH$3</f>
        <v>X</v>
      </c>
      <c r="H28" s="47">
        <f ca="1">INDEX($AG$25:$AG$35,RAND()*($AE$26-$AE$25+1)+$AE$25,1)</f>
        <v>9</v>
      </c>
      <c r="J28" s="46" t="str">
        <f>$AH$3</f>
        <v>X</v>
      </c>
      <c r="K28" s="47">
        <f ca="1">INDEX($AG$25:$AG$35,RAND()*($AE$26-$AE$25+1)+$AE$25,1)</f>
        <v>5</v>
      </c>
      <c r="M28" s="46" t="str">
        <f>$AH$3</f>
        <v>X</v>
      </c>
      <c r="N28" s="47">
        <f ca="1">INDEX($AG$25:$AG$35,RAND()*($AE$26-$AE$25+1)+$AE$25,1)</f>
        <v>9</v>
      </c>
      <c r="P28" s="46" t="str">
        <f>$AH$3</f>
        <v>X</v>
      </c>
      <c r="Q28" s="47">
        <f ca="1">INDEX($AG$25:$AG$35,RAND()*($AE$26-$AE$25+1)+$AE$25,1)</f>
        <v>4</v>
      </c>
      <c r="S28" s="46" t="str">
        <f>$AH$3</f>
        <v>X</v>
      </c>
      <c r="T28" s="47">
        <f ca="1">INDEX($AG$25:$AG$35,RAND()*($AE$26-$AE$25+1)+$AE$25,1)</f>
        <v>5</v>
      </c>
      <c r="V28" s="46" t="str">
        <f>$AH$3</f>
        <v>X</v>
      </c>
      <c r="W28" s="47">
        <f ca="1">INDEX($AG$25:$AG$35,RAND()*($AE$26-$AE$25+1)+$AE$25,1)</f>
        <v>2</v>
      </c>
      <c r="Y28" s="46" t="str">
        <f>$AH$3</f>
        <v>X</v>
      </c>
      <c r="Z28" s="47">
        <f ca="1">INDEX($AG$25:$AG$35,RAND()*($AE$26-$AE$25+1)+$AE$25,1)</f>
        <v>9</v>
      </c>
      <c r="AB28" s="46" t="str">
        <f>$AH$3</f>
        <v>X</v>
      </c>
      <c r="AC28" s="47">
        <f ca="1">INDEX($AG$25:$AG$35,RAND()*($AE$26-$AE$25+1)+$AE$25,1)</f>
        <v>9</v>
      </c>
      <c r="AE28" s="172" t="s">
        <v>12</v>
      </c>
      <c r="AF28" s="173"/>
      <c r="AG28" s="45">
        <v>4</v>
      </c>
      <c r="AH28" s="174"/>
      <c r="AI28" s="175"/>
    </row>
    <row r="29" spans="1:35" x14ac:dyDescent="0.3">
      <c r="AE29" s="172"/>
      <c r="AF29" s="173"/>
      <c r="AG29" s="45">
        <v>5</v>
      </c>
      <c r="AI29" s="53"/>
    </row>
    <row r="30" spans="1:35" x14ac:dyDescent="0.3">
      <c r="AE30" s="172"/>
      <c r="AF30" s="173"/>
      <c r="AG30" s="45">
        <v>9</v>
      </c>
      <c r="AI30" s="53"/>
    </row>
    <row r="31" spans="1:35" x14ac:dyDescent="0.3">
      <c r="A31" s="171">
        <f ca="1">INDEX($AG$10:$AG$20,RAND()*($AE$11-$AE$10+1)+$AE$10,1)</f>
        <v>4</v>
      </c>
      <c r="B31" s="171"/>
      <c r="D31" s="171">
        <f ca="1">INDEX($AG$10:$AG$20,RAND()*($AE$11-$AE$10+1)+$AE$10,1)</f>
        <v>9</v>
      </c>
      <c r="E31" s="171"/>
      <c r="G31" s="171">
        <f ca="1">INDEX($AG$10:$AG$20,RAND()*($AE$11-$AE$10+1)+$AE$10,1)</f>
        <v>10</v>
      </c>
      <c r="H31" s="171"/>
      <c r="J31" s="171">
        <f ca="1">INDEX($AG$10:$AG$20,RAND()*($AE$11-$AE$10+1)+$AE$10,1)</f>
        <v>2</v>
      </c>
      <c r="K31" s="171"/>
      <c r="M31" s="171">
        <f ca="1">INDEX($AG$10:$AG$20,RAND()*($AE$11-$AE$10+1)+$AE$10,1)</f>
        <v>10</v>
      </c>
      <c r="N31" s="171"/>
      <c r="P31" s="171">
        <f ca="1">INDEX($AG$10:$AG$20,RAND()*($AE$11-$AE$10+1)+$AE$10,1)</f>
        <v>3</v>
      </c>
      <c r="Q31" s="171"/>
      <c r="S31" s="171">
        <f ca="1">INDEX($AG$10:$AG$20,RAND()*($AE$11-$AE$10+1)+$AE$10,1)</f>
        <v>2</v>
      </c>
      <c r="T31" s="171"/>
      <c r="V31" s="171">
        <f ca="1">INDEX($AG$10:$AG$20,RAND()*($AE$11-$AE$10+1)+$AE$10,1)</f>
        <v>9</v>
      </c>
      <c r="W31" s="171"/>
      <c r="Y31" s="171">
        <f ca="1">INDEX($AG$10:$AG$20,RAND()*($AE$11-$AE$10+1)+$AE$10,1)</f>
        <v>2</v>
      </c>
      <c r="Z31" s="171"/>
      <c r="AB31" s="171">
        <f ca="1">INDEX($AG$10:$AG$20,RAND()*($AE$11-$AE$10+1)+$AE$10,1)</f>
        <v>9</v>
      </c>
      <c r="AC31" s="171"/>
      <c r="AE31" s="52"/>
      <c r="AG31" s="45">
        <v>7</v>
      </c>
      <c r="AI31" s="53"/>
    </row>
    <row r="32" spans="1:35" x14ac:dyDescent="0.3">
      <c r="A32" s="46" t="str">
        <f>$AH$3</f>
        <v>X</v>
      </c>
      <c r="B32" s="47">
        <f ca="1">INDEX($AG$25:$AG$35,RAND()*($AE$26-$AE$25+1)+$AE$25,1)</f>
        <v>3</v>
      </c>
      <c r="D32" s="46" t="str">
        <f>$AH$3</f>
        <v>X</v>
      </c>
      <c r="E32" s="47">
        <f ca="1">INDEX($AG$25:$AG$35,RAND()*($AE$26-$AE$25+1)+$AE$25,1)</f>
        <v>2</v>
      </c>
      <c r="G32" s="46" t="str">
        <f>$AH$3</f>
        <v>X</v>
      </c>
      <c r="H32" s="47">
        <f ca="1">INDEX($AG$25:$AG$35,RAND()*($AE$26-$AE$25+1)+$AE$25,1)</f>
        <v>3</v>
      </c>
      <c r="J32" s="46" t="str">
        <f>$AH$3</f>
        <v>X</v>
      </c>
      <c r="K32" s="47">
        <f ca="1">INDEX($AG$25:$AG$35,RAND()*($AE$26-$AE$25+1)+$AE$25,1)</f>
        <v>5</v>
      </c>
      <c r="M32" s="46" t="str">
        <f>$AH$3</f>
        <v>X</v>
      </c>
      <c r="N32" s="47">
        <f ca="1">INDEX($AG$25:$AG$35,RAND()*($AE$26-$AE$25+1)+$AE$25,1)</f>
        <v>3</v>
      </c>
      <c r="P32" s="46" t="str">
        <f>$AH$3</f>
        <v>X</v>
      </c>
      <c r="Q32" s="47">
        <f ca="1">INDEX($AG$25:$AG$35,RAND()*($AE$26-$AE$25+1)+$AE$25,1)</f>
        <v>4</v>
      </c>
      <c r="S32" s="46" t="str">
        <f>$AH$3</f>
        <v>X</v>
      </c>
      <c r="T32" s="47">
        <f ca="1">INDEX($AG$25:$AG$35,RAND()*($AE$26-$AE$25+1)+$AE$25,1)</f>
        <v>5</v>
      </c>
      <c r="V32" s="46" t="str">
        <f>$AH$3</f>
        <v>X</v>
      </c>
      <c r="W32" s="47">
        <f ca="1">INDEX($AG$25:$AG$35,RAND()*($AE$26-$AE$25+1)+$AE$25,1)</f>
        <v>3</v>
      </c>
      <c r="Y32" s="46" t="str">
        <f>$AH$3</f>
        <v>X</v>
      </c>
      <c r="Z32" s="47">
        <f ca="1">INDEX($AG$25:$AG$35,RAND()*($AE$26-$AE$25+1)+$AE$25,1)</f>
        <v>2</v>
      </c>
      <c r="AB32" s="46" t="str">
        <f>$AH$3</f>
        <v>X</v>
      </c>
      <c r="AC32" s="47">
        <f ca="1">INDEX($AG$25:$AG$35,RAND()*($AE$26-$AE$25+1)+$AE$25,1)</f>
        <v>5</v>
      </c>
      <c r="AE32" s="52"/>
      <c r="AG32" s="45">
        <v>8</v>
      </c>
      <c r="AI32" s="53"/>
    </row>
    <row r="33" spans="1:35" x14ac:dyDescent="0.3">
      <c r="AE33" s="52"/>
      <c r="AG33" s="45">
        <v>9</v>
      </c>
      <c r="AI33" s="53"/>
    </row>
    <row r="34" spans="1:35" x14ac:dyDescent="0.3">
      <c r="AE34" s="52"/>
      <c r="AG34" s="45">
        <v>10</v>
      </c>
      <c r="AI34" s="53"/>
    </row>
    <row r="35" spans="1:35" ht="16.2" thickBot="1" x14ac:dyDescent="0.35">
      <c r="A35" s="171">
        <f ca="1">INDEX($AG$10:$AG$20,RAND()*($AE$11-$AE$10+1)+$AE$10,1)</f>
        <v>4</v>
      </c>
      <c r="B35" s="171"/>
      <c r="D35" s="171">
        <f ca="1">INDEX($AG$10:$AG$20,RAND()*($AE$11-$AE$10+1)+$AE$10,1)</f>
        <v>10</v>
      </c>
      <c r="E35" s="171"/>
      <c r="G35" s="171">
        <f ca="1">INDEX($AG$10:$AG$20,RAND()*($AE$11-$AE$10+1)+$AE$10,1)</f>
        <v>3</v>
      </c>
      <c r="H35" s="171"/>
      <c r="J35" s="171">
        <f ca="1">INDEX($AG$10:$AG$20,RAND()*($AE$11-$AE$10+1)+$AE$10,1)</f>
        <v>4</v>
      </c>
      <c r="K35" s="171"/>
      <c r="M35" s="171">
        <f ca="1">INDEX($AG$10:$AG$20,RAND()*($AE$11-$AE$10+1)+$AE$10,1)</f>
        <v>9</v>
      </c>
      <c r="N35" s="171"/>
      <c r="P35" s="171">
        <f ca="1">INDEX($AG$10:$AG$20,RAND()*($AE$11-$AE$10+1)+$AE$10,1)</f>
        <v>2</v>
      </c>
      <c r="Q35" s="171"/>
      <c r="S35" s="171">
        <f ca="1">INDEX($AG$10:$AG$20,RAND()*($AE$11-$AE$10+1)+$AE$10,1)</f>
        <v>3</v>
      </c>
      <c r="T35" s="171"/>
      <c r="V35" s="171">
        <f ca="1">INDEX($AG$10:$AG$20,RAND()*($AE$11-$AE$10+1)+$AE$10,1)</f>
        <v>9</v>
      </c>
      <c r="W35" s="171"/>
      <c r="Y35" s="171">
        <f ca="1">INDEX($AG$10:$AG$20,RAND()*($AE$11-$AE$10+1)+$AE$10,1)</f>
        <v>9</v>
      </c>
      <c r="Z35" s="171"/>
      <c r="AB35" s="171">
        <f ca="1">INDEX($AG$10:$AG$20,RAND()*($AE$11-$AE$10+1)+$AE$10,1)</f>
        <v>3</v>
      </c>
      <c r="AC35" s="171"/>
      <c r="AE35" s="56"/>
      <c r="AF35" s="44"/>
      <c r="AG35" s="57">
        <v>11</v>
      </c>
      <c r="AH35" s="44"/>
      <c r="AI35" s="58"/>
    </row>
    <row r="36" spans="1:35" x14ac:dyDescent="0.3">
      <c r="A36" s="46" t="str">
        <f>$AH$3</f>
        <v>X</v>
      </c>
      <c r="B36" s="47">
        <f ca="1">INDEX($AG$25:$AG$35,RAND()*($AE$26-$AE$25+1)+$AE$25,1)</f>
        <v>9</v>
      </c>
      <c r="D36" s="46" t="str">
        <f>$AH$3</f>
        <v>X</v>
      </c>
      <c r="E36" s="47">
        <f ca="1">INDEX($AG$25:$AG$35,RAND()*($AE$26-$AE$25+1)+$AE$25,1)</f>
        <v>2</v>
      </c>
      <c r="G36" s="46" t="str">
        <f>$AH$3</f>
        <v>X</v>
      </c>
      <c r="H36" s="47">
        <f ca="1">INDEX($AG$25:$AG$35,RAND()*($AE$26-$AE$25+1)+$AE$25,1)</f>
        <v>9</v>
      </c>
      <c r="J36" s="46" t="str">
        <f>$AH$3</f>
        <v>X</v>
      </c>
      <c r="K36" s="47">
        <f ca="1">INDEX($AG$25:$AG$35,RAND()*($AE$26-$AE$25+1)+$AE$25,1)</f>
        <v>9</v>
      </c>
      <c r="M36" s="46" t="str">
        <f>$AH$3</f>
        <v>X</v>
      </c>
      <c r="N36" s="47">
        <f ca="1">INDEX($AG$25:$AG$35,RAND()*($AE$26-$AE$25+1)+$AE$25,1)</f>
        <v>4</v>
      </c>
      <c r="P36" s="46" t="str">
        <f>$AH$3</f>
        <v>X</v>
      </c>
      <c r="Q36" s="47">
        <f ca="1">INDEX($AG$25:$AG$35,RAND()*($AE$26-$AE$25+1)+$AE$25,1)</f>
        <v>4</v>
      </c>
      <c r="S36" s="46" t="str">
        <f>$AH$3</f>
        <v>X</v>
      </c>
      <c r="T36" s="47">
        <f ca="1">INDEX($AG$25:$AG$35,RAND()*($AE$26-$AE$25+1)+$AE$25,1)</f>
        <v>3</v>
      </c>
      <c r="V36" s="46" t="str">
        <f>$AH$3</f>
        <v>X</v>
      </c>
      <c r="W36" s="47">
        <f ca="1">INDEX($AG$25:$AG$35,RAND()*($AE$26-$AE$25+1)+$AE$25,1)</f>
        <v>4</v>
      </c>
      <c r="Y36" s="46" t="str">
        <f>$AH$3</f>
        <v>X</v>
      </c>
      <c r="Z36" s="47">
        <f ca="1">INDEX($AG$25:$AG$35,RAND()*($AE$26-$AE$25+1)+$AE$25,1)</f>
        <v>2</v>
      </c>
      <c r="AB36" s="46" t="str">
        <f>$AH$3</f>
        <v>X</v>
      </c>
      <c r="AC36" s="47">
        <f ca="1">INDEX($AG$25:$AG$35,RAND()*($AE$26-$AE$25+1)+$AE$25,1)</f>
        <v>4</v>
      </c>
    </row>
    <row r="39" spans="1:35" x14ac:dyDescent="0.3">
      <c r="A39" s="171">
        <f ca="1">INDEX($AG$10:$AG$20,RAND()*($AE$11-$AE$10+1)+$AE$10,1)</f>
        <v>5</v>
      </c>
      <c r="B39" s="171"/>
      <c r="D39" s="171">
        <f ca="1">INDEX($AG$10:$AG$20,RAND()*($AE$11-$AE$10+1)+$AE$10,1)</f>
        <v>3</v>
      </c>
      <c r="E39" s="171"/>
      <c r="G39" s="171">
        <f ca="1">INDEX($AG$10:$AG$20,RAND()*($AE$11-$AE$10+1)+$AE$10,1)</f>
        <v>5</v>
      </c>
      <c r="H39" s="171"/>
      <c r="J39" s="171">
        <f ca="1">INDEX($AG$10:$AG$20,RAND()*($AE$11-$AE$10+1)+$AE$10,1)</f>
        <v>5</v>
      </c>
      <c r="K39" s="171"/>
      <c r="M39" s="171">
        <f ca="1">INDEX($AG$10:$AG$20,RAND()*($AE$11-$AE$10+1)+$AE$10,1)</f>
        <v>10</v>
      </c>
      <c r="N39" s="171"/>
      <c r="P39" s="171">
        <f ca="1">INDEX($AG$10:$AG$20,RAND()*($AE$11-$AE$10+1)+$AE$10,1)</f>
        <v>3</v>
      </c>
      <c r="Q39" s="171"/>
      <c r="S39" s="171">
        <f ca="1">INDEX($AG$10:$AG$20,RAND()*($AE$11-$AE$10+1)+$AE$10,1)</f>
        <v>4</v>
      </c>
      <c r="T39" s="171"/>
      <c r="V39" s="171">
        <f ca="1">INDEX($AG$10:$AG$20,RAND()*($AE$11-$AE$10+1)+$AE$10,1)</f>
        <v>10</v>
      </c>
      <c r="W39" s="171"/>
      <c r="Y39" s="171">
        <f ca="1">INDEX($AG$10:$AG$20,RAND()*($AE$11-$AE$10+1)+$AE$10,1)</f>
        <v>2</v>
      </c>
      <c r="Z39" s="171"/>
      <c r="AB39" s="171">
        <f ca="1">INDEX($AG$10:$AG$20,RAND()*($AE$11-$AE$10+1)+$AE$10,1)</f>
        <v>9</v>
      </c>
      <c r="AC39" s="171"/>
    </row>
    <row r="40" spans="1:35" x14ac:dyDescent="0.3">
      <c r="A40" s="46" t="str">
        <f>$AH$3</f>
        <v>X</v>
      </c>
      <c r="B40" s="47">
        <f ca="1">INDEX($AG$25:$AG$35,RAND()*($AE$26-$AE$25+1)+$AE$25,1)</f>
        <v>3</v>
      </c>
      <c r="D40" s="46" t="str">
        <f>$AH$3</f>
        <v>X</v>
      </c>
      <c r="E40" s="47">
        <f ca="1">INDEX($AG$25:$AG$35,RAND()*($AE$26-$AE$25+1)+$AE$25,1)</f>
        <v>9</v>
      </c>
      <c r="G40" s="46" t="str">
        <f>$AH$3</f>
        <v>X</v>
      </c>
      <c r="H40" s="47">
        <f ca="1">INDEX($AG$25:$AG$35,RAND()*($AE$26-$AE$25+1)+$AE$25,1)</f>
        <v>5</v>
      </c>
      <c r="J40" s="46" t="str">
        <f>$AH$3</f>
        <v>X</v>
      </c>
      <c r="K40" s="47">
        <f ca="1">INDEX($AG$25:$AG$35,RAND()*($AE$26-$AE$25+1)+$AE$25,1)</f>
        <v>2</v>
      </c>
      <c r="M40" s="46" t="str">
        <f>$AH$3</f>
        <v>X</v>
      </c>
      <c r="N40" s="47">
        <f ca="1">INDEX($AG$25:$AG$35,RAND()*($AE$26-$AE$25+1)+$AE$25,1)</f>
        <v>4</v>
      </c>
      <c r="P40" s="46" t="str">
        <f>$AH$3</f>
        <v>X</v>
      </c>
      <c r="Q40" s="47">
        <f ca="1">INDEX($AG$25:$AG$35,RAND()*($AE$26-$AE$25+1)+$AE$25,1)</f>
        <v>3</v>
      </c>
      <c r="S40" s="46" t="str">
        <f>$AH$3</f>
        <v>X</v>
      </c>
      <c r="T40" s="47">
        <f ca="1">INDEX($AG$25:$AG$35,RAND()*($AE$26-$AE$25+1)+$AE$25,1)</f>
        <v>9</v>
      </c>
      <c r="V40" s="46" t="str">
        <f>$AH$3</f>
        <v>X</v>
      </c>
      <c r="W40" s="47">
        <f ca="1">INDEX($AG$25:$AG$35,RAND()*($AE$26-$AE$25+1)+$AE$25,1)</f>
        <v>9</v>
      </c>
      <c r="Y40" s="46" t="str">
        <f>$AH$3</f>
        <v>X</v>
      </c>
      <c r="Z40" s="47">
        <f ca="1">INDEX($AG$25:$AG$35,RAND()*($AE$26-$AE$25+1)+$AE$25,1)</f>
        <v>9</v>
      </c>
      <c r="AB40" s="46" t="str">
        <f>$AH$3</f>
        <v>X</v>
      </c>
      <c r="AC40" s="47">
        <f ca="1">INDEX($AG$25:$AG$35,RAND()*($AE$26-$AE$25+1)+$AE$25,1)</f>
        <v>4</v>
      </c>
    </row>
    <row r="44" spans="1:35" x14ac:dyDescent="0.3">
      <c r="A44" s="59" t="s">
        <v>14</v>
      </c>
      <c r="D44" s="22"/>
      <c r="G44" s="22"/>
      <c r="J44" s="22"/>
      <c r="M44" s="22"/>
      <c r="P44" s="22"/>
      <c r="S44" s="22"/>
      <c r="V44" s="22"/>
      <c r="Y44" s="22"/>
      <c r="AB44" s="22"/>
      <c r="AE44" s="15" t="s">
        <v>15</v>
      </c>
    </row>
    <row r="45" spans="1:35" x14ac:dyDescent="0.3">
      <c r="AE45" s="15" t="s">
        <v>16</v>
      </c>
    </row>
    <row r="46" spans="1:35" x14ac:dyDescent="0.3">
      <c r="A46" s="171">
        <f ca="1">A3</f>
        <v>2</v>
      </c>
      <c r="B46" s="171"/>
      <c r="D46" s="171">
        <f ca="1">D3</f>
        <v>3</v>
      </c>
      <c r="E46" s="171"/>
      <c r="G46" s="171">
        <f ca="1">G3</f>
        <v>4</v>
      </c>
      <c r="H46" s="171"/>
      <c r="J46" s="171">
        <f ca="1">J3</f>
        <v>2</v>
      </c>
      <c r="K46" s="171"/>
      <c r="M46" s="171">
        <f ca="1">M3</f>
        <v>10</v>
      </c>
      <c r="N46" s="171"/>
      <c r="P46" s="171">
        <f ca="1">P3</f>
        <v>5</v>
      </c>
      <c r="Q46" s="171"/>
      <c r="S46" s="171">
        <f ca="1">S3</f>
        <v>2</v>
      </c>
      <c r="T46" s="171"/>
      <c r="V46" s="171">
        <f ca="1">V3</f>
        <v>9</v>
      </c>
      <c r="W46" s="171"/>
      <c r="Y46" s="171">
        <f ca="1">Y3</f>
        <v>2</v>
      </c>
      <c r="Z46" s="171"/>
      <c r="AB46" s="171">
        <f ca="1">AB3</f>
        <v>10</v>
      </c>
      <c r="AC46" s="171"/>
    </row>
    <row r="47" spans="1:35" x14ac:dyDescent="0.3">
      <c r="A47" s="47" t="str">
        <f>A4</f>
        <v>X</v>
      </c>
      <c r="B47" s="47">
        <f ca="1">B4</f>
        <v>5</v>
      </c>
      <c r="D47" s="47" t="str">
        <f>D4</f>
        <v>X</v>
      </c>
      <c r="E47" s="47">
        <f ca="1">E4</f>
        <v>2</v>
      </c>
      <c r="G47" s="47" t="str">
        <f>G4</f>
        <v>X</v>
      </c>
      <c r="H47" s="47">
        <f ca="1">H4</f>
        <v>3</v>
      </c>
      <c r="J47" s="47" t="str">
        <f>J4</f>
        <v>X</v>
      </c>
      <c r="K47" s="47">
        <f ca="1">K4</f>
        <v>3</v>
      </c>
      <c r="M47" s="47" t="str">
        <f>M4</f>
        <v>X</v>
      </c>
      <c r="N47" s="47">
        <f ca="1">N4</f>
        <v>3</v>
      </c>
      <c r="P47" s="47" t="str">
        <f>P4</f>
        <v>X</v>
      </c>
      <c r="Q47" s="47">
        <f ca="1">Q4</f>
        <v>3</v>
      </c>
      <c r="S47" s="47" t="str">
        <f>S4</f>
        <v>X</v>
      </c>
      <c r="T47" s="47">
        <f ca="1">T4</f>
        <v>2</v>
      </c>
      <c r="V47" s="47" t="str">
        <f>V4</f>
        <v>X</v>
      </c>
      <c r="W47" s="47">
        <f ca="1">W4</f>
        <v>9</v>
      </c>
      <c r="Y47" s="47" t="str">
        <f>Y4</f>
        <v>X</v>
      </c>
      <c r="Z47" s="47">
        <f ca="1">Z4</f>
        <v>2</v>
      </c>
      <c r="AB47" s="47" t="str">
        <f>AB4</f>
        <v>X</v>
      </c>
      <c r="AC47" s="47">
        <f ca="1">AC4</f>
        <v>5</v>
      </c>
    </row>
    <row r="48" spans="1:35" x14ac:dyDescent="0.3">
      <c r="A48" s="170">
        <f ca="1">A46*B47</f>
        <v>10</v>
      </c>
      <c r="B48" s="170"/>
      <c r="D48" s="170">
        <f ca="1">D46*E47</f>
        <v>6</v>
      </c>
      <c r="E48" s="170"/>
      <c r="G48" s="170">
        <f ca="1">G46*H47</f>
        <v>12</v>
      </c>
      <c r="H48" s="170"/>
      <c r="J48" s="170">
        <f ca="1">J46*K47</f>
        <v>6</v>
      </c>
      <c r="K48" s="170"/>
      <c r="M48" s="170">
        <f ca="1">M46*N47</f>
        <v>30</v>
      </c>
      <c r="N48" s="170"/>
      <c r="P48" s="170">
        <f ca="1">P46*Q47</f>
        <v>15</v>
      </c>
      <c r="Q48" s="170"/>
      <c r="S48" s="170">
        <f ca="1">S46*T47</f>
        <v>4</v>
      </c>
      <c r="T48" s="170"/>
      <c r="V48" s="170">
        <f ca="1">V46*W47</f>
        <v>81</v>
      </c>
      <c r="W48" s="170"/>
      <c r="Y48" s="170">
        <f ca="1">Y46*Z47</f>
        <v>4</v>
      </c>
      <c r="Z48" s="170"/>
      <c r="AB48" s="170">
        <f ca="1">AB46*AC47</f>
        <v>50</v>
      </c>
      <c r="AC48" s="170"/>
    </row>
    <row r="50" spans="1:29" x14ac:dyDescent="0.3">
      <c r="A50" s="171">
        <f ca="1">A7</f>
        <v>3</v>
      </c>
      <c r="B50" s="171"/>
      <c r="D50" s="171">
        <f ca="1">D7</f>
        <v>10</v>
      </c>
      <c r="E50" s="171"/>
      <c r="G50" s="171">
        <f ca="1">G7</f>
        <v>10</v>
      </c>
      <c r="H50" s="171"/>
      <c r="J50" s="171">
        <f ca="1">J7</f>
        <v>10</v>
      </c>
      <c r="K50" s="171"/>
      <c r="M50" s="171">
        <f ca="1">M7</f>
        <v>9</v>
      </c>
      <c r="N50" s="171"/>
      <c r="P50" s="171">
        <f ca="1">P7</f>
        <v>4</v>
      </c>
      <c r="Q50" s="171"/>
      <c r="S50" s="171">
        <f ca="1">S7</f>
        <v>2</v>
      </c>
      <c r="T50" s="171"/>
      <c r="V50" s="171">
        <f ca="1">V7</f>
        <v>5</v>
      </c>
      <c r="W50" s="171"/>
      <c r="Y50" s="171">
        <f ca="1">Y7</f>
        <v>3</v>
      </c>
      <c r="Z50" s="171"/>
      <c r="AB50" s="171">
        <f ca="1">AB7</f>
        <v>5</v>
      </c>
      <c r="AC50" s="171"/>
    </row>
    <row r="51" spans="1:29" x14ac:dyDescent="0.3">
      <c r="A51" s="47" t="str">
        <f>A8</f>
        <v>X</v>
      </c>
      <c r="B51" s="47">
        <f ca="1">B8</f>
        <v>9</v>
      </c>
      <c r="D51" s="47" t="str">
        <f>D8</f>
        <v>X</v>
      </c>
      <c r="E51" s="47">
        <f ca="1">E8</f>
        <v>9</v>
      </c>
      <c r="G51" s="47" t="str">
        <f>G8</f>
        <v>X</v>
      </c>
      <c r="H51" s="47">
        <f ca="1">H8</f>
        <v>9</v>
      </c>
      <c r="J51" s="47" t="str">
        <f>J8</f>
        <v>X</v>
      </c>
      <c r="K51" s="47">
        <f ca="1">K8</f>
        <v>9</v>
      </c>
      <c r="M51" s="47" t="str">
        <f>M8</f>
        <v>X</v>
      </c>
      <c r="N51" s="47">
        <f ca="1">N8</f>
        <v>4</v>
      </c>
      <c r="P51" s="47" t="str">
        <f>P8</f>
        <v>X</v>
      </c>
      <c r="Q51" s="47">
        <f ca="1">Q8</f>
        <v>4</v>
      </c>
      <c r="S51" s="47" t="str">
        <f>S8</f>
        <v>X</v>
      </c>
      <c r="T51" s="47">
        <f ca="1">T8</f>
        <v>5</v>
      </c>
      <c r="V51" s="47" t="str">
        <f>V8</f>
        <v>X</v>
      </c>
      <c r="W51" s="47">
        <f ca="1">W8</f>
        <v>4</v>
      </c>
      <c r="Y51" s="47" t="str">
        <f>Y8</f>
        <v>X</v>
      </c>
      <c r="Z51" s="47">
        <f ca="1">Z8</f>
        <v>2</v>
      </c>
      <c r="AB51" s="47" t="str">
        <f>AB8</f>
        <v>X</v>
      </c>
      <c r="AC51" s="47">
        <f ca="1">AC8</f>
        <v>2</v>
      </c>
    </row>
    <row r="52" spans="1:29" x14ac:dyDescent="0.3">
      <c r="A52" s="170">
        <f ca="1">A50*B51</f>
        <v>27</v>
      </c>
      <c r="B52" s="170"/>
      <c r="D52" s="170">
        <f ca="1">D50*E51</f>
        <v>90</v>
      </c>
      <c r="E52" s="170"/>
      <c r="G52" s="170">
        <f ca="1">G50*H51</f>
        <v>90</v>
      </c>
      <c r="H52" s="170"/>
      <c r="J52" s="170">
        <f ca="1">J50*K51</f>
        <v>90</v>
      </c>
      <c r="K52" s="170"/>
      <c r="M52" s="170">
        <f ca="1">M50*N51</f>
        <v>36</v>
      </c>
      <c r="N52" s="170"/>
      <c r="P52" s="170">
        <f ca="1">P50*Q51</f>
        <v>16</v>
      </c>
      <c r="Q52" s="170"/>
      <c r="S52" s="170">
        <f ca="1">S50*T51</f>
        <v>10</v>
      </c>
      <c r="T52" s="170"/>
      <c r="V52" s="170">
        <f ca="1">V50*W51</f>
        <v>20</v>
      </c>
      <c r="W52" s="170"/>
      <c r="Y52" s="170">
        <f ca="1">Y50*Z51</f>
        <v>6</v>
      </c>
      <c r="Z52" s="170"/>
      <c r="AB52" s="170">
        <f ca="1">AB50*AC51</f>
        <v>10</v>
      </c>
      <c r="AC52" s="170"/>
    </row>
    <row r="54" spans="1:29" x14ac:dyDescent="0.3">
      <c r="A54" s="171">
        <f ca="1">A11</f>
        <v>9</v>
      </c>
      <c r="B54" s="171"/>
      <c r="D54" s="171">
        <f ca="1">D11</f>
        <v>3</v>
      </c>
      <c r="E54" s="171"/>
      <c r="G54" s="171">
        <f ca="1">G11</f>
        <v>10</v>
      </c>
      <c r="H54" s="171"/>
      <c r="J54" s="171">
        <f ca="1">J11</f>
        <v>9</v>
      </c>
      <c r="K54" s="171"/>
      <c r="M54" s="171">
        <f ca="1">M11</f>
        <v>4</v>
      </c>
      <c r="N54" s="171"/>
      <c r="P54" s="171">
        <f ca="1">P11</f>
        <v>2</v>
      </c>
      <c r="Q54" s="171"/>
      <c r="S54" s="171">
        <f ca="1">S11</f>
        <v>4</v>
      </c>
      <c r="T54" s="171"/>
      <c r="V54" s="171">
        <f ca="1">V11</f>
        <v>5</v>
      </c>
      <c r="W54" s="171"/>
      <c r="Y54" s="171">
        <f ca="1">Y11</f>
        <v>10</v>
      </c>
      <c r="Z54" s="171"/>
      <c r="AB54" s="171">
        <f ca="1">AB11</f>
        <v>5</v>
      </c>
      <c r="AC54" s="171"/>
    </row>
    <row r="55" spans="1:29" x14ac:dyDescent="0.3">
      <c r="A55" s="47" t="str">
        <f>A12</f>
        <v>X</v>
      </c>
      <c r="B55" s="47">
        <f ca="1">B12</f>
        <v>4</v>
      </c>
      <c r="D55" s="47" t="str">
        <f>D12</f>
        <v>X</v>
      </c>
      <c r="E55" s="47">
        <f ca="1">E12</f>
        <v>5</v>
      </c>
      <c r="G55" s="47" t="str">
        <f>G12</f>
        <v>X</v>
      </c>
      <c r="H55" s="47">
        <f ca="1">H12</f>
        <v>3</v>
      </c>
      <c r="J55" s="47" t="str">
        <f>J12</f>
        <v>X</v>
      </c>
      <c r="K55" s="47">
        <f ca="1">K12</f>
        <v>4</v>
      </c>
      <c r="M55" s="47" t="str">
        <f>M12</f>
        <v>X</v>
      </c>
      <c r="N55" s="47">
        <f ca="1">N12</f>
        <v>9</v>
      </c>
      <c r="P55" s="47" t="str">
        <f>P12</f>
        <v>X</v>
      </c>
      <c r="Q55" s="47">
        <f ca="1">Q12</f>
        <v>9</v>
      </c>
      <c r="S55" s="47" t="str">
        <f>S12</f>
        <v>X</v>
      </c>
      <c r="T55" s="47">
        <f ca="1">T12</f>
        <v>3</v>
      </c>
      <c r="V55" s="47" t="str">
        <f>V12</f>
        <v>X</v>
      </c>
      <c r="W55" s="47">
        <f ca="1">W12</f>
        <v>2</v>
      </c>
      <c r="Y55" s="47" t="str">
        <f>Y12</f>
        <v>X</v>
      </c>
      <c r="Z55" s="47">
        <f ca="1">Z12</f>
        <v>3</v>
      </c>
      <c r="AB55" s="47" t="str">
        <f>AB12</f>
        <v>X</v>
      </c>
      <c r="AC55" s="47">
        <f ca="1">AC12</f>
        <v>2</v>
      </c>
    </row>
    <row r="56" spans="1:29" x14ac:dyDescent="0.3">
      <c r="A56" s="170">
        <f ca="1">A54*B55</f>
        <v>36</v>
      </c>
      <c r="B56" s="170"/>
      <c r="D56" s="170">
        <f ca="1">D54*E55</f>
        <v>15</v>
      </c>
      <c r="E56" s="170"/>
      <c r="G56" s="170">
        <f ca="1">G54*H55</f>
        <v>30</v>
      </c>
      <c r="H56" s="170"/>
      <c r="J56" s="170">
        <f ca="1">J54*K55</f>
        <v>36</v>
      </c>
      <c r="K56" s="170"/>
      <c r="M56" s="170">
        <f ca="1">M54*N55</f>
        <v>36</v>
      </c>
      <c r="N56" s="170"/>
      <c r="P56" s="170">
        <f ca="1">P54*Q55</f>
        <v>18</v>
      </c>
      <c r="Q56" s="170"/>
      <c r="S56" s="170">
        <f ca="1">S54*T55</f>
        <v>12</v>
      </c>
      <c r="T56" s="170"/>
      <c r="V56" s="170">
        <f ca="1">V54*W55</f>
        <v>10</v>
      </c>
      <c r="W56" s="170"/>
      <c r="Y56" s="170">
        <f ca="1">Y54*Z55</f>
        <v>30</v>
      </c>
      <c r="Z56" s="170"/>
      <c r="AB56" s="170">
        <f ca="1">AB54*AC55</f>
        <v>10</v>
      </c>
      <c r="AC56" s="170"/>
    </row>
    <row r="58" spans="1:29" x14ac:dyDescent="0.3">
      <c r="A58" s="171">
        <f ca="1">A15</f>
        <v>3</v>
      </c>
      <c r="B58" s="171"/>
      <c r="D58" s="171">
        <f ca="1">D15</f>
        <v>10</v>
      </c>
      <c r="E58" s="171"/>
      <c r="G58" s="171">
        <f ca="1">G15</f>
        <v>4</v>
      </c>
      <c r="H58" s="171"/>
      <c r="J58" s="171">
        <f ca="1">J15</f>
        <v>10</v>
      </c>
      <c r="K58" s="171"/>
      <c r="M58" s="171">
        <f ca="1">M15</f>
        <v>10</v>
      </c>
      <c r="N58" s="171"/>
      <c r="P58" s="171">
        <f ca="1">P15</f>
        <v>5</v>
      </c>
      <c r="Q58" s="171"/>
      <c r="S58" s="171">
        <f ca="1">S15</f>
        <v>2</v>
      </c>
      <c r="T58" s="171"/>
      <c r="V58" s="171">
        <f ca="1">V15</f>
        <v>9</v>
      </c>
      <c r="W58" s="171"/>
      <c r="Y58" s="171">
        <f ca="1">Y15</f>
        <v>9</v>
      </c>
      <c r="Z58" s="171"/>
      <c r="AB58" s="171">
        <f ca="1">AB15</f>
        <v>9</v>
      </c>
      <c r="AC58" s="171"/>
    </row>
    <row r="59" spans="1:29" x14ac:dyDescent="0.3">
      <c r="A59" s="47" t="str">
        <f>A16</f>
        <v>X</v>
      </c>
      <c r="B59" s="47">
        <f ca="1">B16</f>
        <v>2</v>
      </c>
      <c r="D59" s="47" t="str">
        <f>D16</f>
        <v>X</v>
      </c>
      <c r="E59" s="47">
        <f ca="1">E16</f>
        <v>4</v>
      </c>
      <c r="G59" s="47" t="str">
        <f>G16</f>
        <v>X</v>
      </c>
      <c r="H59" s="47">
        <f ca="1">H16</f>
        <v>3</v>
      </c>
      <c r="J59" s="47" t="str">
        <f>J16</f>
        <v>X</v>
      </c>
      <c r="K59" s="47">
        <f ca="1">K16</f>
        <v>5</v>
      </c>
      <c r="M59" s="47" t="str">
        <f>M16</f>
        <v>X</v>
      </c>
      <c r="N59" s="47">
        <f ca="1">N16</f>
        <v>4</v>
      </c>
      <c r="P59" s="47" t="str">
        <f>P16</f>
        <v>X</v>
      </c>
      <c r="Q59" s="47">
        <f ca="1">Q16</f>
        <v>2</v>
      </c>
      <c r="S59" s="47" t="str">
        <f>S16</f>
        <v>X</v>
      </c>
      <c r="T59" s="47">
        <f ca="1">T16</f>
        <v>3</v>
      </c>
      <c r="V59" s="47" t="str">
        <f>V16</f>
        <v>X</v>
      </c>
      <c r="W59" s="47">
        <f ca="1">W16</f>
        <v>5</v>
      </c>
      <c r="Y59" s="47" t="str">
        <f>Y16</f>
        <v>X</v>
      </c>
      <c r="Z59" s="47">
        <f ca="1">Z16</f>
        <v>9</v>
      </c>
      <c r="AB59" s="47" t="str">
        <f>AB16</f>
        <v>X</v>
      </c>
      <c r="AC59" s="47">
        <f ca="1">AC16</f>
        <v>5</v>
      </c>
    </row>
    <row r="60" spans="1:29" x14ac:dyDescent="0.3">
      <c r="A60" s="170">
        <f ca="1">A58*B59</f>
        <v>6</v>
      </c>
      <c r="B60" s="170"/>
      <c r="D60" s="170">
        <f ca="1">D58*E59</f>
        <v>40</v>
      </c>
      <c r="E60" s="170"/>
      <c r="G60" s="170">
        <f ca="1">G58*H59</f>
        <v>12</v>
      </c>
      <c r="H60" s="170"/>
      <c r="J60" s="170">
        <f ca="1">J58*K59</f>
        <v>50</v>
      </c>
      <c r="K60" s="170"/>
      <c r="M60" s="170">
        <f ca="1">M58*N59</f>
        <v>40</v>
      </c>
      <c r="N60" s="170"/>
      <c r="P60" s="170">
        <f ca="1">P58*Q59</f>
        <v>10</v>
      </c>
      <c r="Q60" s="170"/>
      <c r="S60" s="170">
        <f ca="1">S58*T59</f>
        <v>6</v>
      </c>
      <c r="T60" s="170"/>
      <c r="V60" s="170">
        <f ca="1">V58*W59</f>
        <v>45</v>
      </c>
      <c r="W60" s="170"/>
      <c r="Y60" s="170">
        <f ca="1">Y58*Z59</f>
        <v>81</v>
      </c>
      <c r="Z60" s="170"/>
      <c r="AB60" s="170">
        <f ca="1">AB58*AC59</f>
        <v>45</v>
      </c>
      <c r="AC60" s="170"/>
    </row>
    <row r="62" spans="1:29" x14ac:dyDescent="0.3">
      <c r="A62" s="171">
        <f ca="1">A19</f>
        <v>2</v>
      </c>
      <c r="B62" s="171"/>
      <c r="D62" s="171">
        <f ca="1">D19</f>
        <v>4</v>
      </c>
      <c r="E62" s="171"/>
      <c r="G62" s="171">
        <f ca="1">G19</f>
        <v>3</v>
      </c>
      <c r="H62" s="171"/>
      <c r="J62" s="171">
        <f ca="1">J19</f>
        <v>2</v>
      </c>
      <c r="K62" s="171"/>
      <c r="M62" s="171">
        <f ca="1">M19</f>
        <v>9</v>
      </c>
      <c r="N62" s="171"/>
      <c r="P62" s="171">
        <f ca="1">P19</f>
        <v>2</v>
      </c>
      <c r="Q62" s="171"/>
      <c r="S62" s="171">
        <f ca="1">S19</f>
        <v>9</v>
      </c>
      <c r="T62" s="171"/>
      <c r="V62" s="171">
        <f ca="1">V19</f>
        <v>4</v>
      </c>
      <c r="W62" s="171"/>
      <c r="Y62" s="171">
        <f ca="1">Y19</f>
        <v>3</v>
      </c>
      <c r="Z62" s="171"/>
      <c r="AB62" s="171">
        <f ca="1">AB19</f>
        <v>2</v>
      </c>
      <c r="AC62" s="171"/>
    </row>
    <row r="63" spans="1:29" x14ac:dyDescent="0.3">
      <c r="A63" s="47" t="str">
        <f>A20</f>
        <v>X</v>
      </c>
      <c r="B63" s="47">
        <f ca="1">B20</f>
        <v>9</v>
      </c>
      <c r="D63" s="47" t="str">
        <f>D20</f>
        <v>X</v>
      </c>
      <c r="E63" s="47">
        <f ca="1">E20</f>
        <v>3</v>
      </c>
      <c r="G63" s="47" t="str">
        <f>G20</f>
        <v>X</v>
      </c>
      <c r="H63" s="47">
        <f ca="1">H20</f>
        <v>4</v>
      </c>
      <c r="J63" s="47" t="str">
        <f>J20</f>
        <v>X</v>
      </c>
      <c r="K63" s="47">
        <f ca="1">K20</f>
        <v>3</v>
      </c>
      <c r="M63" s="47" t="str">
        <f>M20</f>
        <v>X</v>
      </c>
      <c r="N63" s="47">
        <f ca="1">N20</f>
        <v>2</v>
      </c>
      <c r="P63" s="47" t="str">
        <f>P20</f>
        <v>X</v>
      </c>
      <c r="Q63" s="47">
        <f ca="1">Q20</f>
        <v>5</v>
      </c>
      <c r="S63" s="47" t="str">
        <f>S20</f>
        <v>X</v>
      </c>
      <c r="T63" s="47">
        <f ca="1">T20</f>
        <v>5</v>
      </c>
      <c r="V63" s="47" t="str">
        <f>V20</f>
        <v>X</v>
      </c>
      <c r="W63" s="47">
        <f ca="1">W20</f>
        <v>9</v>
      </c>
      <c r="Y63" s="47" t="str">
        <f>Y20</f>
        <v>X</v>
      </c>
      <c r="Z63" s="47">
        <f ca="1">Z20</f>
        <v>9</v>
      </c>
      <c r="AB63" s="47" t="str">
        <f>AB20</f>
        <v>X</v>
      </c>
      <c r="AC63" s="47">
        <f ca="1">AC20</f>
        <v>9</v>
      </c>
    </row>
    <row r="64" spans="1:29" x14ac:dyDescent="0.3">
      <c r="A64" s="170">
        <f ca="1">A62*B63</f>
        <v>18</v>
      </c>
      <c r="B64" s="170"/>
      <c r="D64" s="170">
        <f ca="1">D62*E63</f>
        <v>12</v>
      </c>
      <c r="E64" s="170"/>
      <c r="G64" s="170">
        <f ca="1">G62*H63</f>
        <v>12</v>
      </c>
      <c r="H64" s="170"/>
      <c r="J64" s="170">
        <f ca="1">J62*K63</f>
        <v>6</v>
      </c>
      <c r="K64" s="170"/>
      <c r="M64" s="170">
        <f ca="1">M62*N63</f>
        <v>18</v>
      </c>
      <c r="N64" s="170"/>
      <c r="P64" s="170">
        <f ca="1">P62*Q63</f>
        <v>10</v>
      </c>
      <c r="Q64" s="170"/>
      <c r="S64" s="170">
        <f ca="1">S62*T63</f>
        <v>45</v>
      </c>
      <c r="T64" s="170"/>
      <c r="V64" s="170">
        <f ca="1">V62*W63</f>
        <v>36</v>
      </c>
      <c r="W64" s="170"/>
      <c r="Y64" s="170">
        <f ca="1">Y62*Z63</f>
        <v>27</v>
      </c>
      <c r="Z64" s="170"/>
      <c r="AB64" s="170">
        <f ca="1">AB62*AC63</f>
        <v>18</v>
      </c>
      <c r="AC64" s="170"/>
    </row>
    <row r="66" spans="1:29" x14ac:dyDescent="0.3">
      <c r="A66" s="171">
        <f ca="1">A23</f>
        <v>10</v>
      </c>
      <c r="B66" s="171"/>
      <c r="D66" s="171">
        <f ca="1">D23</f>
        <v>10</v>
      </c>
      <c r="E66" s="171"/>
      <c r="G66" s="171">
        <f ca="1">G23</f>
        <v>4</v>
      </c>
      <c r="H66" s="171"/>
      <c r="J66" s="171">
        <f ca="1">J23</f>
        <v>3</v>
      </c>
      <c r="K66" s="171"/>
      <c r="M66" s="171">
        <f ca="1">M23</f>
        <v>3</v>
      </c>
      <c r="N66" s="171"/>
      <c r="P66" s="171">
        <f ca="1">P23</f>
        <v>10</v>
      </c>
      <c r="Q66" s="171"/>
      <c r="S66" s="171">
        <f ca="1">S23</f>
        <v>3</v>
      </c>
      <c r="T66" s="171"/>
      <c r="V66" s="171">
        <f ca="1">V23</f>
        <v>3</v>
      </c>
      <c r="W66" s="171"/>
      <c r="Y66" s="171">
        <f ca="1">Y23</f>
        <v>9</v>
      </c>
      <c r="Z66" s="171"/>
      <c r="AB66" s="171">
        <f ca="1">AB23</f>
        <v>3</v>
      </c>
      <c r="AC66" s="171"/>
    </row>
    <row r="67" spans="1:29" x14ac:dyDescent="0.3">
      <c r="A67" s="47" t="str">
        <f>A24</f>
        <v>X</v>
      </c>
      <c r="B67" s="47">
        <f ca="1">B24</f>
        <v>3</v>
      </c>
      <c r="D67" s="47" t="str">
        <f>D24</f>
        <v>X</v>
      </c>
      <c r="E67" s="47">
        <f ca="1">E24</f>
        <v>9</v>
      </c>
      <c r="G67" s="47" t="str">
        <f>G24</f>
        <v>X</v>
      </c>
      <c r="H67" s="47">
        <f ca="1">H24</f>
        <v>5</v>
      </c>
      <c r="J67" s="47" t="str">
        <f>J24</f>
        <v>X</v>
      </c>
      <c r="K67" s="47">
        <f ca="1">K24</f>
        <v>5</v>
      </c>
      <c r="M67" s="47" t="str">
        <f>M24</f>
        <v>X</v>
      </c>
      <c r="N67" s="47">
        <f ca="1">N24</f>
        <v>3</v>
      </c>
      <c r="P67" s="47" t="str">
        <f>P24</f>
        <v>X</v>
      </c>
      <c r="Q67" s="47">
        <f ca="1">Q24</f>
        <v>5</v>
      </c>
      <c r="S67" s="47" t="str">
        <f>S24</f>
        <v>X</v>
      </c>
      <c r="T67" s="47">
        <f ca="1">T24</f>
        <v>3</v>
      </c>
      <c r="V67" s="47" t="str">
        <f>V24</f>
        <v>X</v>
      </c>
      <c r="W67" s="47">
        <f ca="1">W24</f>
        <v>2</v>
      </c>
      <c r="Y67" s="47" t="str">
        <f>Y24</f>
        <v>X</v>
      </c>
      <c r="Z67" s="47">
        <f ca="1">Z24</f>
        <v>3</v>
      </c>
      <c r="AB67" s="47" t="str">
        <f>AB24</f>
        <v>X</v>
      </c>
      <c r="AC67" s="47">
        <f ca="1">AC24</f>
        <v>2</v>
      </c>
    </row>
    <row r="68" spans="1:29" x14ac:dyDescent="0.3">
      <c r="A68" s="170">
        <f ca="1">A66*B67</f>
        <v>30</v>
      </c>
      <c r="B68" s="170"/>
      <c r="D68" s="170">
        <f ca="1">D66*E67</f>
        <v>90</v>
      </c>
      <c r="E68" s="170"/>
      <c r="G68" s="170">
        <f ca="1">G66*H67</f>
        <v>20</v>
      </c>
      <c r="H68" s="170"/>
      <c r="J68" s="170">
        <f ca="1">J66*K67</f>
        <v>15</v>
      </c>
      <c r="K68" s="170"/>
      <c r="M68" s="170">
        <f ca="1">M66*N67</f>
        <v>9</v>
      </c>
      <c r="N68" s="170"/>
      <c r="P68" s="170">
        <f ca="1">P66*Q67</f>
        <v>50</v>
      </c>
      <c r="Q68" s="170"/>
      <c r="S68" s="170">
        <f ca="1">S66*T67</f>
        <v>9</v>
      </c>
      <c r="T68" s="170"/>
      <c r="V68" s="170">
        <f ca="1">V66*W67</f>
        <v>6</v>
      </c>
      <c r="W68" s="170"/>
      <c r="Y68" s="170">
        <f ca="1">Y66*Z67</f>
        <v>27</v>
      </c>
      <c r="Z68" s="170"/>
      <c r="AB68" s="170">
        <f ca="1">AB66*AC67</f>
        <v>6</v>
      </c>
      <c r="AC68" s="170"/>
    </row>
    <row r="70" spans="1:29" x14ac:dyDescent="0.3">
      <c r="A70" s="171">
        <f ca="1">A27</f>
        <v>4</v>
      </c>
      <c r="B70" s="171"/>
      <c r="D70" s="171">
        <f ca="1">D27</f>
        <v>3</v>
      </c>
      <c r="E70" s="171"/>
      <c r="G70" s="171">
        <f ca="1">G27</f>
        <v>4</v>
      </c>
      <c r="H70" s="171"/>
      <c r="J70" s="171">
        <f ca="1">J27</f>
        <v>9</v>
      </c>
      <c r="K70" s="171"/>
      <c r="M70" s="171">
        <f ca="1">M27</f>
        <v>9</v>
      </c>
      <c r="N70" s="171"/>
      <c r="P70" s="171">
        <f ca="1">P27</f>
        <v>9</v>
      </c>
      <c r="Q70" s="171"/>
      <c r="S70" s="171">
        <f ca="1">S27</f>
        <v>10</v>
      </c>
      <c r="T70" s="171"/>
      <c r="V70" s="171">
        <f ca="1">V27</f>
        <v>10</v>
      </c>
      <c r="W70" s="171"/>
      <c r="Y70" s="171">
        <f ca="1">Y27</f>
        <v>4</v>
      </c>
      <c r="Z70" s="171"/>
      <c r="AB70" s="171">
        <f ca="1">AB27</f>
        <v>4</v>
      </c>
      <c r="AC70" s="171"/>
    </row>
    <row r="71" spans="1:29" x14ac:dyDescent="0.3">
      <c r="A71" s="47" t="str">
        <f>A28</f>
        <v>X</v>
      </c>
      <c r="B71" s="47">
        <f ca="1">B28</f>
        <v>2</v>
      </c>
      <c r="D71" s="47" t="str">
        <f>D28</f>
        <v>X</v>
      </c>
      <c r="E71" s="47">
        <f ca="1">E28</f>
        <v>3</v>
      </c>
      <c r="G71" s="47" t="str">
        <f>G28</f>
        <v>X</v>
      </c>
      <c r="H71" s="47">
        <f ca="1">H28</f>
        <v>9</v>
      </c>
      <c r="J71" s="47" t="str">
        <f>J28</f>
        <v>X</v>
      </c>
      <c r="K71" s="47">
        <f ca="1">K28</f>
        <v>5</v>
      </c>
      <c r="M71" s="47" t="str">
        <f>M28</f>
        <v>X</v>
      </c>
      <c r="N71" s="47">
        <f ca="1">N28</f>
        <v>9</v>
      </c>
      <c r="P71" s="47" t="str">
        <f>P28</f>
        <v>X</v>
      </c>
      <c r="Q71" s="47">
        <f ca="1">Q28</f>
        <v>4</v>
      </c>
      <c r="S71" s="47" t="str">
        <f>S28</f>
        <v>X</v>
      </c>
      <c r="T71" s="47">
        <f ca="1">T28</f>
        <v>5</v>
      </c>
      <c r="V71" s="47" t="str">
        <f>V28</f>
        <v>X</v>
      </c>
      <c r="W71" s="47">
        <f ca="1">W28</f>
        <v>2</v>
      </c>
      <c r="Y71" s="47" t="str">
        <f>Y28</f>
        <v>X</v>
      </c>
      <c r="Z71" s="47">
        <f ca="1">Z28</f>
        <v>9</v>
      </c>
      <c r="AB71" s="47" t="str">
        <f>AB28</f>
        <v>X</v>
      </c>
      <c r="AC71" s="47">
        <f ca="1">AC28</f>
        <v>9</v>
      </c>
    </row>
    <row r="72" spans="1:29" x14ac:dyDescent="0.3">
      <c r="A72" s="170">
        <f ca="1">A70*B71</f>
        <v>8</v>
      </c>
      <c r="B72" s="170"/>
      <c r="D72" s="170">
        <f ca="1">D70*E71</f>
        <v>9</v>
      </c>
      <c r="E72" s="170"/>
      <c r="G72" s="170">
        <f ca="1">G70*H71</f>
        <v>36</v>
      </c>
      <c r="H72" s="170"/>
      <c r="J72" s="170">
        <f ca="1">J70*K71</f>
        <v>45</v>
      </c>
      <c r="K72" s="170"/>
      <c r="M72" s="170">
        <f ca="1">M70*N71</f>
        <v>81</v>
      </c>
      <c r="N72" s="170"/>
      <c r="P72" s="170">
        <f ca="1">P70*Q71</f>
        <v>36</v>
      </c>
      <c r="Q72" s="170"/>
      <c r="S72" s="170">
        <f ca="1">S70*T71</f>
        <v>50</v>
      </c>
      <c r="T72" s="170"/>
      <c r="V72" s="170">
        <f ca="1">V70*W71</f>
        <v>20</v>
      </c>
      <c r="W72" s="170"/>
      <c r="Y72" s="170">
        <f ca="1">Y70*Z71</f>
        <v>36</v>
      </c>
      <c r="Z72" s="170"/>
      <c r="AB72" s="170">
        <f ca="1">AB70*AC71</f>
        <v>36</v>
      </c>
      <c r="AC72" s="170"/>
    </row>
    <row r="74" spans="1:29" x14ac:dyDescent="0.3">
      <c r="A74" s="171">
        <f ca="1">A31</f>
        <v>4</v>
      </c>
      <c r="B74" s="171"/>
      <c r="D74" s="171">
        <f ca="1">D31</f>
        <v>9</v>
      </c>
      <c r="E74" s="171"/>
      <c r="G74" s="171">
        <f ca="1">G31</f>
        <v>10</v>
      </c>
      <c r="H74" s="171"/>
      <c r="J74" s="171">
        <f ca="1">J31</f>
        <v>2</v>
      </c>
      <c r="K74" s="171"/>
      <c r="M74" s="171">
        <f ca="1">M31</f>
        <v>10</v>
      </c>
      <c r="N74" s="171"/>
      <c r="P74" s="171">
        <f ca="1">P31</f>
        <v>3</v>
      </c>
      <c r="Q74" s="171"/>
      <c r="S74" s="171">
        <f ca="1">S31</f>
        <v>2</v>
      </c>
      <c r="T74" s="171"/>
      <c r="V74" s="171">
        <f ca="1">V31</f>
        <v>9</v>
      </c>
      <c r="W74" s="171"/>
      <c r="Y74" s="171">
        <f ca="1">Y31</f>
        <v>2</v>
      </c>
      <c r="Z74" s="171"/>
      <c r="AB74" s="171">
        <f ca="1">AB31</f>
        <v>9</v>
      </c>
      <c r="AC74" s="171"/>
    </row>
    <row r="75" spans="1:29" x14ac:dyDescent="0.3">
      <c r="A75" s="47" t="str">
        <f>A32</f>
        <v>X</v>
      </c>
      <c r="B75" s="47">
        <f ca="1">B32</f>
        <v>3</v>
      </c>
      <c r="D75" s="47" t="str">
        <f>D32</f>
        <v>X</v>
      </c>
      <c r="E75" s="47">
        <f ca="1">E32</f>
        <v>2</v>
      </c>
      <c r="G75" s="47" t="str">
        <f>G32</f>
        <v>X</v>
      </c>
      <c r="H75" s="47">
        <f ca="1">H32</f>
        <v>3</v>
      </c>
      <c r="J75" s="47" t="str">
        <f>J32</f>
        <v>X</v>
      </c>
      <c r="K75" s="47">
        <f ca="1">K32</f>
        <v>5</v>
      </c>
      <c r="M75" s="47" t="str">
        <f>M32</f>
        <v>X</v>
      </c>
      <c r="N75" s="47">
        <f ca="1">N32</f>
        <v>3</v>
      </c>
      <c r="P75" s="47" t="str">
        <f>P32</f>
        <v>X</v>
      </c>
      <c r="Q75" s="47">
        <f ca="1">Q32</f>
        <v>4</v>
      </c>
      <c r="S75" s="47" t="str">
        <f>S32</f>
        <v>X</v>
      </c>
      <c r="T75" s="47">
        <f ca="1">T32</f>
        <v>5</v>
      </c>
      <c r="V75" s="47" t="str">
        <f>V32</f>
        <v>X</v>
      </c>
      <c r="W75" s="47">
        <f ca="1">W32</f>
        <v>3</v>
      </c>
      <c r="Y75" s="47" t="str">
        <f>Y32</f>
        <v>X</v>
      </c>
      <c r="Z75" s="47">
        <f ca="1">Z32</f>
        <v>2</v>
      </c>
      <c r="AB75" s="47" t="str">
        <f>AB32</f>
        <v>X</v>
      </c>
      <c r="AC75" s="47">
        <f ca="1">AC32</f>
        <v>5</v>
      </c>
    </row>
    <row r="76" spans="1:29" x14ac:dyDescent="0.3">
      <c r="A76" s="170">
        <f ca="1">A74*B75</f>
        <v>12</v>
      </c>
      <c r="B76" s="170"/>
      <c r="D76" s="170">
        <f ca="1">D74*E75</f>
        <v>18</v>
      </c>
      <c r="E76" s="170"/>
      <c r="G76" s="170">
        <f ca="1">G74*H75</f>
        <v>30</v>
      </c>
      <c r="H76" s="170"/>
      <c r="J76" s="170">
        <f ca="1">J74*K75</f>
        <v>10</v>
      </c>
      <c r="K76" s="170"/>
      <c r="M76" s="170">
        <f ca="1">M74*N75</f>
        <v>30</v>
      </c>
      <c r="N76" s="170"/>
      <c r="P76" s="170">
        <f ca="1">P74*Q75</f>
        <v>12</v>
      </c>
      <c r="Q76" s="170"/>
      <c r="S76" s="170">
        <f ca="1">S74*T75</f>
        <v>10</v>
      </c>
      <c r="T76" s="170"/>
      <c r="V76" s="170">
        <f ca="1">V74*W75</f>
        <v>27</v>
      </c>
      <c r="W76" s="170"/>
      <c r="Y76" s="170">
        <f ca="1">Y74*Z75</f>
        <v>4</v>
      </c>
      <c r="Z76" s="170"/>
      <c r="AB76" s="170">
        <f ca="1">AB74*AC75</f>
        <v>45</v>
      </c>
      <c r="AC76" s="170"/>
    </row>
    <row r="78" spans="1:29" x14ac:dyDescent="0.3">
      <c r="A78" s="171">
        <f ca="1">A35</f>
        <v>4</v>
      </c>
      <c r="B78" s="171"/>
      <c r="D78" s="171">
        <f ca="1">D35</f>
        <v>10</v>
      </c>
      <c r="E78" s="171"/>
      <c r="G78" s="171">
        <f ca="1">G35</f>
        <v>3</v>
      </c>
      <c r="H78" s="171"/>
      <c r="J78" s="171">
        <f ca="1">J35</f>
        <v>4</v>
      </c>
      <c r="K78" s="171"/>
      <c r="M78" s="171">
        <f ca="1">M35</f>
        <v>9</v>
      </c>
      <c r="N78" s="171"/>
      <c r="P78" s="171">
        <f ca="1">P35</f>
        <v>2</v>
      </c>
      <c r="Q78" s="171"/>
      <c r="S78" s="171">
        <f ca="1">S35</f>
        <v>3</v>
      </c>
      <c r="T78" s="171"/>
      <c r="V78" s="171">
        <f ca="1">V35</f>
        <v>9</v>
      </c>
      <c r="W78" s="171"/>
      <c r="Y78" s="171">
        <f ca="1">Y35</f>
        <v>9</v>
      </c>
      <c r="Z78" s="171"/>
      <c r="AB78" s="171">
        <f ca="1">AB35</f>
        <v>3</v>
      </c>
      <c r="AC78" s="171"/>
    </row>
    <row r="79" spans="1:29" x14ac:dyDescent="0.3">
      <c r="A79" s="47" t="str">
        <f>A36</f>
        <v>X</v>
      </c>
      <c r="B79" s="47">
        <f ca="1">B36</f>
        <v>9</v>
      </c>
      <c r="D79" s="47" t="str">
        <f>D36</f>
        <v>X</v>
      </c>
      <c r="E79" s="47">
        <f ca="1">E36</f>
        <v>2</v>
      </c>
      <c r="G79" s="47" t="str">
        <f>G36</f>
        <v>X</v>
      </c>
      <c r="H79" s="47">
        <f ca="1">H36</f>
        <v>9</v>
      </c>
      <c r="J79" s="47" t="str">
        <f>J36</f>
        <v>X</v>
      </c>
      <c r="K79" s="47">
        <f ca="1">K36</f>
        <v>9</v>
      </c>
      <c r="M79" s="47" t="str">
        <f>M36</f>
        <v>X</v>
      </c>
      <c r="N79" s="47">
        <f ca="1">N36</f>
        <v>4</v>
      </c>
      <c r="P79" s="47" t="str">
        <f>P36</f>
        <v>X</v>
      </c>
      <c r="Q79" s="47">
        <f ca="1">Q36</f>
        <v>4</v>
      </c>
      <c r="S79" s="47" t="str">
        <f>S36</f>
        <v>X</v>
      </c>
      <c r="T79" s="47">
        <f ca="1">T36</f>
        <v>3</v>
      </c>
      <c r="V79" s="47" t="str">
        <f>V36</f>
        <v>X</v>
      </c>
      <c r="W79" s="47">
        <f ca="1">W36</f>
        <v>4</v>
      </c>
      <c r="Y79" s="47" t="str">
        <f>Y36</f>
        <v>X</v>
      </c>
      <c r="Z79" s="47">
        <f ca="1">Z36</f>
        <v>2</v>
      </c>
      <c r="AB79" s="47" t="str">
        <f>AB36</f>
        <v>X</v>
      </c>
      <c r="AC79" s="47">
        <f ca="1">AC36</f>
        <v>4</v>
      </c>
    </row>
    <row r="80" spans="1:29" x14ac:dyDescent="0.3">
      <c r="A80" s="170">
        <f ca="1">A78*B79</f>
        <v>36</v>
      </c>
      <c r="B80" s="170"/>
      <c r="D80" s="170">
        <f ca="1">D78*E79</f>
        <v>20</v>
      </c>
      <c r="E80" s="170"/>
      <c r="G80" s="170">
        <f ca="1">G78*H79</f>
        <v>27</v>
      </c>
      <c r="H80" s="170"/>
      <c r="J80" s="170">
        <f ca="1">J78*K79</f>
        <v>36</v>
      </c>
      <c r="K80" s="170"/>
      <c r="M80" s="170">
        <f ca="1">M78*N79</f>
        <v>36</v>
      </c>
      <c r="N80" s="170"/>
      <c r="P80" s="170">
        <f ca="1">P78*Q79</f>
        <v>8</v>
      </c>
      <c r="Q80" s="170"/>
      <c r="S80" s="170">
        <f ca="1">S78*T79</f>
        <v>9</v>
      </c>
      <c r="T80" s="170"/>
      <c r="V80" s="170">
        <f ca="1">V78*W79</f>
        <v>36</v>
      </c>
      <c r="W80" s="170"/>
      <c r="Y80" s="170">
        <f ca="1">Y78*Z79</f>
        <v>18</v>
      </c>
      <c r="Z80" s="170"/>
      <c r="AB80" s="170">
        <f ca="1">AB78*AC79</f>
        <v>12</v>
      </c>
      <c r="AC80" s="170"/>
    </row>
    <row r="82" spans="1:29" x14ac:dyDescent="0.3">
      <c r="A82" s="171">
        <f ca="1">A39</f>
        <v>5</v>
      </c>
      <c r="B82" s="171"/>
      <c r="D82" s="171">
        <f ca="1">D39</f>
        <v>3</v>
      </c>
      <c r="E82" s="171"/>
      <c r="G82" s="171">
        <f ca="1">G39</f>
        <v>5</v>
      </c>
      <c r="H82" s="171"/>
      <c r="J82" s="171">
        <f ca="1">J39</f>
        <v>5</v>
      </c>
      <c r="K82" s="171"/>
      <c r="M82" s="171">
        <f ca="1">M39</f>
        <v>10</v>
      </c>
      <c r="N82" s="171"/>
      <c r="P82" s="171">
        <f ca="1">P39</f>
        <v>3</v>
      </c>
      <c r="Q82" s="171"/>
      <c r="S82" s="171">
        <f ca="1">S39</f>
        <v>4</v>
      </c>
      <c r="T82" s="171"/>
      <c r="V82" s="171">
        <f ca="1">V39</f>
        <v>10</v>
      </c>
      <c r="W82" s="171"/>
      <c r="Y82" s="171">
        <f ca="1">Y39</f>
        <v>2</v>
      </c>
      <c r="Z82" s="171"/>
      <c r="AB82" s="171">
        <f ca="1">AB39</f>
        <v>9</v>
      </c>
      <c r="AC82" s="171"/>
    </row>
    <row r="83" spans="1:29" x14ac:dyDescent="0.3">
      <c r="A83" s="47" t="str">
        <f>A40</f>
        <v>X</v>
      </c>
      <c r="B83" s="47">
        <f ca="1">B40</f>
        <v>3</v>
      </c>
      <c r="D83" s="47" t="str">
        <f>D40</f>
        <v>X</v>
      </c>
      <c r="E83" s="47">
        <f ca="1">E40</f>
        <v>9</v>
      </c>
      <c r="G83" s="47" t="str">
        <f>G40</f>
        <v>X</v>
      </c>
      <c r="H83" s="47">
        <f ca="1">H40</f>
        <v>5</v>
      </c>
      <c r="J83" s="47" t="str">
        <f>J40</f>
        <v>X</v>
      </c>
      <c r="K83" s="47">
        <f ca="1">K40</f>
        <v>2</v>
      </c>
      <c r="M83" s="47" t="str">
        <f>M40</f>
        <v>X</v>
      </c>
      <c r="N83" s="47">
        <f ca="1">N40</f>
        <v>4</v>
      </c>
      <c r="P83" s="47" t="str">
        <f>P40</f>
        <v>X</v>
      </c>
      <c r="Q83" s="47">
        <f ca="1">Q40</f>
        <v>3</v>
      </c>
      <c r="S83" s="47" t="str">
        <f>S40</f>
        <v>X</v>
      </c>
      <c r="T83" s="47">
        <f ca="1">T40</f>
        <v>9</v>
      </c>
      <c r="V83" s="47" t="str">
        <f>V40</f>
        <v>X</v>
      </c>
      <c r="W83" s="47">
        <f ca="1">W40</f>
        <v>9</v>
      </c>
      <c r="Y83" s="47" t="str">
        <f>Y40</f>
        <v>X</v>
      </c>
      <c r="Z83" s="47">
        <f ca="1">Z40</f>
        <v>9</v>
      </c>
      <c r="AB83" s="47" t="str">
        <f>AB40</f>
        <v>X</v>
      </c>
      <c r="AC83" s="47">
        <f ca="1">AC40</f>
        <v>4</v>
      </c>
    </row>
    <row r="84" spans="1:29" x14ac:dyDescent="0.3">
      <c r="A84" s="170">
        <f ca="1">A82*B83</f>
        <v>15</v>
      </c>
      <c r="B84" s="170"/>
      <c r="D84" s="170">
        <f ca="1">D82*E83</f>
        <v>27</v>
      </c>
      <c r="E84" s="170"/>
      <c r="G84" s="170">
        <f ca="1">G82*H83</f>
        <v>25</v>
      </c>
      <c r="H84" s="170"/>
      <c r="J84" s="170">
        <f ca="1">J82*K83</f>
        <v>10</v>
      </c>
      <c r="K84" s="170"/>
      <c r="M84" s="170">
        <f ca="1">M82*N83</f>
        <v>40</v>
      </c>
      <c r="N84" s="170"/>
      <c r="P84" s="170">
        <f ca="1">P82*Q83</f>
        <v>9</v>
      </c>
      <c r="Q84" s="170"/>
      <c r="S84" s="170">
        <f ca="1">S82*T83</f>
        <v>36</v>
      </c>
      <c r="T84" s="170"/>
      <c r="V84" s="170">
        <f ca="1">V82*W83</f>
        <v>90</v>
      </c>
      <c r="W84" s="170"/>
      <c r="Y84" s="170">
        <f ca="1">Y82*Z83</f>
        <v>18</v>
      </c>
      <c r="Z84" s="170"/>
      <c r="AB84" s="170">
        <f ca="1">AB82*AC83</f>
        <v>36</v>
      </c>
      <c r="AC84" s="170"/>
    </row>
  </sheetData>
  <mergeCells count="306">
    <mergeCell ref="AB3:AC3"/>
    <mergeCell ref="AH4:AI4"/>
    <mergeCell ref="A7:B7"/>
    <mergeCell ref="D7:E7"/>
    <mergeCell ref="G7:H7"/>
    <mergeCell ref="J7:K7"/>
    <mergeCell ref="M7:N7"/>
    <mergeCell ref="P7:Q7"/>
    <mergeCell ref="S7:T7"/>
    <mergeCell ref="V7:W7"/>
    <mergeCell ref="AE2:AF5"/>
    <mergeCell ref="A3:B3"/>
    <mergeCell ref="D3:E3"/>
    <mergeCell ref="G3:H3"/>
    <mergeCell ref="J3:K3"/>
    <mergeCell ref="M3:N3"/>
    <mergeCell ref="P3:Q3"/>
    <mergeCell ref="S3:T3"/>
    <mergeCell ref="V3:W3"/>
    <mergeCell ref="Y3:Z3"/>
    <mergeCell ref="Y7:Z7"/>
    <mergeCell ref="AB7:AC7"/>
    <mergeCell ref="AH10:AI13"/>
    <mergeCell ref="A11:B11"/>
    <mergeCell ref="D11:E11"/>
    <mergeCell ref="G11:H11"/>
    <mergeCell ref="J11:K11"/>
    <mergeCell ref="M11:N11"/>
    <mergeCell ref="P11:Q11"/>
    <mergeCell ref="S11:T11"/>
    <mergeCell ref="V11:W11"/>
    <mergeCell ref="Y11:Z11"/>
    <mergeCell ref="AB11:AC11"/>
    <mergeCell ref="AE13:AF15"/>
    <mergeCell ref="A15:B15"/>
    <mergeCell ref="D15:E15"/>
    <mergeCell ref="G15:H15"/>
    <mergeCell ref="J15:K15"/>
    <mergeCell ref="M15:N15"/>
    <mergeCell ref="P15:Q15"/>
    <mergeCell ref="S15:T15"/>
    <mergeCell ref="V15:W15"/>
    <mergeCell ref="Y15:Z15"/>
    <mergeCell ref="AB15:AC15"/>
    <mergeCell ref="A19:B19"/>
    <mergeCell ref="D19:E19"/>
    <mergeCell ref="G19:H19"/>
    <mergeCell ref="J19:K19"/>
    <mergeCell ref="M19:N19"/>
    <mergeCell ref="P19:Q19"/>
    <mergeCell ref="AH25:AI28"/>
    <mergeCell ref="A27:B27"/>
    <mergeCell ref="D27:E27"/>
    <mergeCell ref="G27:H27"/>
    <mergeCell ref="J27:K27"/>
    <mergeCell ref="M27:N27"/>
    <mergeCell ref="S19:T19"/>
    <mergeCell ref="V19:W19"/>
    <mergeCell ref="Y19:Z19"/>
    <mergeCell ref="AB19:AC19"/>
    <mergeCell ref="A23:B23"/>
    <mergeCell ref="D23:E23"/>
    <mergeCell ref="G23:H23"/>
    <mergeCell ref="J23:K23"/>
    <mergeCell ref="M23:N23"/>
    <mergeCell ref="P23:Q23"/>
    <mergeCell ref="P27:Q27"/>
    <mergeCell ref="S27:T27"/>
    <mergeCell ref="AE28:AF30"/>
    <mergeCell ref="S23:T23"/>
    <mergeCell ref="V23:W23"/>
    <mergeCell ref="Y23:Z23"/>
    <mergeCell ref="AB23:AC23"/>
    <mergeCell ref="S31:T31"/>
    <mergeCell ref="V31:W31"/>
    <mergeCell ref="Y31:Z31"/>
    <mergeCell ref="AB31:AC31"/>
    <mergeCell ref="A31:B31"/>
    <mergeCell ref="D31:E31"/>
    <mergeCell ref="G31:H31"/>
    <mergeCell ref="J31:K31"/>
    <mergeCell ref="M31:N31"/>
    <mergeCell ref="P31:Q31"/>
    <mergeCell ref="V27:W27"/>
    <mergeCell ref="Y27:Z27"/>
    <mergeCell ref="AB27:AC27"/>
    <mergeCell ref="S35:T35"/>
    <mergeCell ref="V35:W35"/>
    <mergeCell ref="Y35:Z35"/>
    <mergeCell ref="AB35:AC35"/>
    <mergeCell ref="A39:B39"/>
    <mergeCell ref="D39:E39"/>
    <mergeCell ref="G39:H39"/>
    <mergeCell ref="J39:K39"/>
    <mergeCell ref="M39:N39"/>
    <mergeCell ref="P39:Q39"/>
    <mergeCell ref="S39:T39"/>
    <mergeCell ref="V39:W39"/>
    <mergeCell ref="Y39:Z39"/>
    <mergeCell ref="AB39:AC39"/>
    <mergeCell ref="A35:B35"/>
    <mergeCell ref="D35:E35"/>
    <mergeCell ref="G35:H35"/>
    <mergeCell ref="J35:K35"/>
    <mergeCell ref="M35:N35"/>
    <mergeCell ref="P35:Q35"/>
    <mergeCell ref="AB46:AC46"/>
    <mergeCell ref="A48:B48"/>
    <mergeCell ref="D48:E48"/>
    <mergeCell ref="G48:H48"/>
    <mergeCell ref="J48:K48"/>
    <mergeCell ref="M48:N48"/>
    <mergeCell ref="P48:Q48"/>
    <mergeCell ref="S48:T48"/>
    <mergeCell ref="V48:W48"/>
    <mergeCell ref="Y48:Z48"/>
    <mergeCell ref="AB48:AC48"/>
    <mergeCell ref="A46:B46"/>
    <mergeCell ref="D46:E46"/>
    <mergeCell ref="G46:H46"/>
    <mergeCell ref="J46:K46"/>
    <mergeCell ref="M46:N46"/>
    <mergeCell ref="P46:Q46"/>
    <mergeCell ref="S46:T46"/>
    <mergeCell ref="V46:W46"/>
    <mergeCell ref="Y46:Z46"/>
    <mergeCell ref="AB50:AC50"/>
    <mergeCell ref="A52:B52"/>
    <mergeCell ref="D52:E52"/>
    <mergeCell ref="G52:H52"/>
    <mergeCell ref="J52:K52"/>
    <mergeCell ref="M52:N52"/>
    <mergeCell ref="P52:Q52"/>
    <mergeCell ref="S52:T52"/>
    <mergeCell ref="V52:W52"/>
    <mergeCell ref="Y52:Z52"/>
    <mergeCell ref="AB52:AC52"/>
    <mergeCell ref="A50:B50"/>
    <mergeCell ref="D50:E50"/>
    <mergeCell ref="G50:H50"/>
    <mergeCell ref="J50:K50"/>
    <mergeCell ref="M50:N50"/>
    <mergeCell ref="P50:Q50"/>
    <mergeCell ref="S50:T50"/>
    <mergeCell ref="V50:W50"/>
    <mergeCell ref="Y50:Z50"/>
    <mergeCell ref="AB54:AC54"/>
    <mergeCell ref="A56:B56"/>
    <mergeCell ref="D56:E56"/>
    <mergeCell ref="G56:H56"/>
    <mergeCell ref="J56:K56"/>
    <mergeCell ref="M56:N56"/>
    <mergeCell ref="P56:Q56"/>
    <mergeCell ref="S56:T56"/>
    <mergeCell ref="V56:W56"/>
    <mergeCell ref="Y56:Z56"/>
    <mergeCell ref="AB56:AC56"/>
    <mergeCell ref="A54:B54"/>
    <mergeCell ref="D54:E54"/>
    <mergeCell ref="G54:H54"/>
    <mergeCell ref="J54:K54"/>
    <mergeCell ref="M54:N54"/>
    <mergeCell ref="P54:Q54"/>
    <mergeCell ref="S54:T54"/>
    <mergeCell ref="V54:W54"/>
    <mergeCell ref="Y54:Z54"/>
    <mergeCell ref="AB58:AC58"/>
    <mergeCell ref="A60:B60"/>
    <mergeCell ref="D60:E60"/>
    <mergeCell ref="G60:H60"/>
    <mergeCell ref="J60:K60"/>
    <mergeCell ref="M60:N60"/>
    <mergeCell ref="P60:Q60"/>
    <mergeCell ref="S60:T60"/>
    <mergeCell ref="V60:W60"/>
    <mergeCell ref="Y60:Z60"/>
    <mergeCell ref="AB60:AC60"/>
    <mergeCell ref="A58:B58"/>
    <mergeCell ref="D58:E58"/>
    <mergeCell ref="G58:H58"/>
    <mergeCell ref="J58:K58"/>
    <mergeCell ref="M58:N58"/>
    <mergeCell ref="P58:Q58"/>
    <mergeCell ref="S58:T58"/>
    <mergeCell ref="V58:W58"/>
    <mergeCell ref="Y58:Z58"/>
    <mergeCell ref="AB62:AC62"/>
    <mergeCell ref="A64:B64"/>
    <mergeCell ref="D64:E64"/>
    <mergeCell ref="G64:H64"/>
    <mergeCell ref="J64:K64"/>
    <mergeCell ref="M64:N64"/>
    <mergeCell ref="P64:Q64"/>
    <mergeCell ref="S64:T64"/>
    <mergeCell ref="V64:W64"/>
    <mergeCell ref="Y64:Z64"/>
    <mergeCell ref="AB64:AC64"/>
    <mergeCell ref="A62:B62"/>
    <mergeCell ref="D62:E62"/>
    <mergeCell ref="G62:H62"/>
    <mergeCell ref="J62:K62"/>
    <mergeCell ref="M62:N62"/>
    <mergeCell ref="P62:Q62"/>
    <mergeCell ref="S62:T62"/>
    <mergeCell ref="V62:W62"/>
    <mergeCell ref="Y62:Z62"/>
    <mergeCell ref="AB66:AC66"/>
    <mergeCell ref="A68:B68"/>
    <mergeCell ref="D68:E68"/>
    <mergeCell ref="G68:H68"/>
    <mergeCell ref="J68:K68"/>
    <mergeCell ref="M68:N68"/>
    <mergeCell ref="P68:Q68"/>
    <mergeCell ref="S68:T68"/>
    <mergeCell ref="V68:W68"/>
    <mergeCell ref="Y68:Z68"/>
    <mergeCell ref="AB68:AC68"/>
    <mergeCell ref="A66:B66"/>
    <mergeCell ref="D66:E66"/>
    <mergeCell ref="G66:H66"/>
    <mergeCell ref="J66:K66"/>
    <mergeCell ref="M66:N66"/>
    <mergeCell ref="P66:Q66"/>
    <mergeCell ref="S66:T66"/>
    <mergeCell ref="V66:W66"/>
    <mergeCell ref="Y66:Z66"/>
    <mergeCell ref="AB70:AC70"/>
    <mergeCell ref="A72:B72"/>
    <mergeCell ref="D72:E72"/>
    <mergeCell ref="G72:H72"/>
    <mergeCell ref="J72:K72"/>
    <mergeCell ref="M72:N72"/>
    <mergeCell ref="P72:Q72"/>
    <mergeCell ref="S72:T72"/>
    <mergeCell ref="V72:W72"/>
    <mergeCell ref="Y72:Z72"/>
    <mergeCell ref="AB72:AC72"/>
    <mergeCell ref="A70:B70"/>
    <mergeCell ref="D70:E70"/>
    <mergeCell ref="G70:H70"/>
    <mergeCell ref="J70:K70"/>
    <mergeCell ref="M70:N70"/>
    <mergeCell ref="P70:Q70"/>
    <mergeCell ref="S70:T70"/>
    <mergeCell ref="V70:W70"/>
    <mergeCell ref="Y70:Z70"/>
    <mergeCell ref="AB74:AC74"/>
    <mergeCell ref="A76:B76"/>
    <mergeCell ref="D76:E76"/>
    <mergeCell ref="G76:H76"/>
    <mergeCell ref="J76:K76"/>
    <mergeCell ref="M76:N76"/>
    <mergeCell ref="P76:Q76"/>
    <mergeCell ref="S76:T76"/>
    <mergeCell ref="V76:W76"/>
    <mergeCell ref="Y76:Z76"/>
    <mergeCell ref="AB76:AC76"/>
    <mergeCell ref="A74:B74"/>
    <mergeCell ref="D74:E74"/>
    <mergeCell ref="G74:H74"/>
    <mergeCell ref="J74:K74"/>
    <mergeCell ref="M74:N74"/>
    <mergeCell ref="P74:Q74"/>
    <mergeCell ref="S74:T74"/>
    <mergeCell ref="V74:W74"/>
    <mergeCell ref="Y74:Z74"/>
    <mergeCell ref="AB78:AC78"/>
    <mergeCell ref="A80:B80"/>
    <mergeCell ref="D80:E80"/>
    <mergeCell ref="G80:H80"/>
    <mergeCell ref="J80:K80"/>
    <mergeCell ref="M80:N80"/>
    <mergeCell ref="P80:Q80"/>
    <mergeCell ref="S80:T80"/>
    <mergeCell ref="V80:W80"/>
    <mergeCell ref="Y80:Z80"/>
    <mergeCell ref="AB80:AC80"/>
    <mergeCell ref="A78:B78"/>
    <mergeCell ref="D78:E78"/>
    <mergeCell ref="G78:H78"/>
    <mergeCell ref="J78:K78"/>
    <mergeCell ref="M78:N78"/>
    <mergeCell ref="P78:Q78"/>
    <mergeCell ref="S78:T78"/>
    <mergeCell ref="V78:W78"/>
    <mergeCell ref="Y78:Z78"/>
    <mergeCell ref="AB84:AC84"/>
    <mergeCell ref="S82:T82"/>
    <mergeCell ref="V82:W82"/>
    <mergeCell ref="Y82:Z82"/>
    <mergeCell ref="AB82:AC82"/>
    <mergeCell ref="A84:B84"/>
    <mergeCell ref="D84:E84"/>
    <mergeCell ref="G84:H84"/>
    <mergeCell ref="J84:K84"/>
    <mergeCell ref="M84:N84"/>
    <mergeCell ref="P84:Q84"/>
    <mergeCell ref="A82:B82"/>
    <mergeCell ref="D82:E82"/>
    <mergeCell ref="G82:H82"/>
    <mergeCell ref="J82:K82"/>
    <mergeCell ref="M82:N82"/>
    <mergeCell ref="P82:Q82"/>
    <mergeCell ref="S84:T84"/>
    <mergeCell ref="V84:W84"/>
    <mergeCell ref="Y84:Z84"/>
  </mergeCells>
  <conditionalFormatting sqref="AG10">
    <cfRule type="expression" dxfId="426" priority="17" stopIfTrue="1">
      <formula>$AE$10=1</formula>
    </cfRule>
    <cfRule type="expression" dxfId="425" priority="18" stopIfTrue="1">
      <formula>$AE$11=1</formula>
    </cfRule>
  </conditionalFormatting>
  <conditionalFormatting sqref="AG11">
    <cfRule type="expression" dxfId="424" priority="19" stopIfTrue="1">
      <formula>$AE$10=2</formula>
    </cfRule>
    <cfRule type="expression" dxfId="423" priority="20" stopIfTrue="1">
      <formula>$AE$11=2</formula>
    </cfRule>
  </conditionalFormatting>
  <conditionalFormatting sqref="AG12">
    <cfRule type="expression" dxfId="422" priority="22" stopIfTrue="1">
      <formula>$AE$11=3</formula>
    </cfRule>
    <cfRule type="expression" dxfId="421" priority="21" stopIfTrue="1">
      <formula>$AE$10=3</formula>
    </cfRule>
  </conditionalFormatting>
  <conditionalFormatting sqref="AG13">
    <cfRule type="expression" dxfId="420" priority="23" stopIfTrue="1">
      <formula>$AE$10=4</formula>
    </cfRule>
    <cfRule type="expression" dxfId="419" priority="24" stopIfTrue="1">
      <formula>$AE$11=4</formula>
    </cfRule>
  </conditionalFormatting>
  <conditionalFormatting sqref="AG14">
    <cfRule type="expression" dxfId="418" priority="26" stopIfTrue="1">
      <formula>$AE$11=5</formula>
    </cfRule>
    <cfRule type="expression" dxfId="417" priority="25" stopIfTrue="1">
      <formula>$AE$10=5</formula>
    </cfRule>
  </conditionalFormatting>
  <conditionalFormatting sqref="AG15">
    <cfRule type="expression" dxfId="416" priority="28" stopIfTrue="1">
      <formula>$AE$11=6</formula>
    </cfRule>
    <cfRule type="expression" dxfId="415" priority="27" stopIfTrue="1">
      <formula>$AE$10=6</formula>
    </cfRule>
  </conditionalFormatting>
  <conditionalFormatting sqref="AG16">
    <cfRule type="expression" dxfId="414" priority="30" stopIfTrue="1">
      <formula>$AE$11=7</formula>
    </cfRule>
    <cfRule type="expression" dxfId="413" priority="29" stopIfTrue="1">
      <formula>$AE$10=7</formula>
    </cfRule>
  </conditionalFormatting>
  <conditionalFormatting sqref="AG17">
    <cfRule type="expression" dxfId="412" priority="32" stopIfTrue="1">
      <formula>$AE$11=8</formula>
    </cfRule>
    <cfRule type="expression" dxfId="411" priority="31" stopIfTrue="1">
      <formula>$AE$10=8</formula>
    </cfRule>
  </conditionalFormatting>
  <conditionalFormatting sqref="AG18">
    <cfRule type="expression" dxfId="410" priority="33" stopIfTrue="1">
      <formula>$AE$10=9</formula>
    </cfRule>
    <cfRule type="expression" dxfId="409" priority="34" stopIfTrue="1">
      <formula>$AE$11=9</formula>
    </cfRule>
  </conditionalFormatting>
  <conditionalFormatting sqref="AG19">
    <cfRule type="expression" dxfId="408" priority="35" stopIfTrue="1">
      <formula>$AE$10=10</formula>
    </cfRule>
    <cfRule type="expression" dxfId="407" priority="36" stopIfTrue="1">
      <formula>$AE$11=10</formula>
    </cfRule>
  </conditionalFormatting>
  <conditionalFormatting sqref="AG20">
    <cfRule type="expression" dxfId="406" priority="37" stopIfTrue="1">
      <formula>$AE$10=11</formula>
    </cfRule>
    <cfRule type="expression" dxfId="405" priority="38" stopIfTrue="1">
      <formula>$AE$11=11</formula>
    </cfRule>
  </conditionalFormatting>
  <conditionalFormatting sqref="AG25">
    <cfRule type="expression" dxfId="404" priority="1" stopIfTrue="1">
      <formula>$AE$25=1</formula>
    </cfRule>
    <cfRule type="expression" dxfId="403" priority="2" stopIfTrue="1">
      <formula>$AE$26=1</formula>
    </cfRule>
  </conditionalFormatting>
  <conditionalFormatting sqref="AG26">
    <cfRule type="expression" dxfId="402" priority="3" stopIfTrue="1">
      <formula>$AE$25=2</formula>
    </cfRule>
    <cfRule type="expression" dxfId="401" priority="4" stopIfTrue="1">
      <formula>$AE$26=2</formula>
    </cfRule>
  </conditionalFormatting>
  <conditionalFormatting sqref="AG27">
    <cfRule type="expression" dxfId="400" priority="6" stopIfTrue="1">
      <formula>$AE$26=3</formula>
    </cfRule>
    <cfRule type="expression" dxfId="399" priority="5" stopIfTrue="1">
      <formula>$AE$25=3</formula>
    </cfRule>
  </conditionalFormatting>
  <conditionalFormatting sqref="AG28">
    <cfRule type="expression" dxfId="398" priority="8" stopIfTrue="1">
      <formula>$AE$26=4</formula>
    </cfRule>
    <cfRule type="expression" dxfId="397" priority="7" stopIfTrue="1">
      <formula>$AE$25=4</formula>
    </cfRule>
  </conditionalFormatting>
  <conditionalFormatting sqref="AG29">
    <cfRule type="expression" dxfId="396" priority="10" stopIfTrue="1">
      <formula>$AE$26=5</formula>
    </cfRule>
    <cfRule type="expression" dxfId="395" priority="9" stopIfTrue="1">
      <formula>$AE$25=5</formula>
    </cfRule>
  </conditionalFormatting>
  <conditionalFormatting sqref="AG30">
    <cfRule type="expression" dxfId="394" priority="11" stopIfTrue="1">
      <formula>$AE$25=6</formula>
    </cfRule>
    <cfRule type="expression" dxfId="393" priority="12" stopIfTrue="1">
      <formula>$AE$26=6</formula>
    </cfRule>
  </conditionalFormatting>
  <conditionalFormatting sqref="AG31">
    <cfRule type="expression" dxfId="392" priority="14" stopIfTrue="1">
      <formula>$AE$26=7</formula>
    </cfRule>
    <cfRule type="expression" dxfId="391" priority="13" stopIfTrue="1">
      <formula>$AE$25=7</formula>
    </cfRule>
  </conditionalFormatting>
  <conditionalFormatting sqref="AG32">
    <cfRule type="expression" dxfId="390" priority="16" stopIfTrue="1">
      <formula>$AE$26=8</formula>
    </cfRule>
    <cfRule type="expression" dxfId="389" priority="15" stopIfTrue="1">
      <formula>$AE$25=8</formula>
    </cfRule>
  </conditionalFormatting>
  <conditionalFormatting sqref="AG33">
    <cfRule type="expression" dxfId="388" priority="39" stopIfTrue="1">
      <formula>$AE$25=9</formula>
    </cfRule>
    <cfRule type="expression" dxfId="387" priority="40" stopIfTrue="1">
      <formula>$AE$26=9</formula>
    </cfRule>
  </conditionalFormatting>
  <conditionalFormatting sqref="AG34">
    <cfRule type="expression" dxfId="386" priority="41" stopIfTrue="1">
      <formula>$AE$25=10</formula>
    </cfRule>
    <cfRule type="expression" dxfId="385" priority="42" stopIfTrue="1">
      <formula>$AE$26=10</formula>
    </cfRule>
  </conditionalFormatting>
  <conditionalFormatting sqref="AG35">
    <cfRule type="expression" dxfId="384" priority="43" stopIfTrue="1">
      <formula>$AE$25=11</formula>
    </cfRule>
    <cfRule type="expression" dxfId="383" priority="44" stopIfTrue="1">
      <formula>$AE$26=11</formula>
    </cfRule>
  </conditionalFormatting>
  <pageMargins left="0.44" right="0.36" top="1" bottom="0.78" header="0.5" footer="0.5"/>
  <pageSetup orientation="portrait" r:id="rId1"/>
  <headerFooter alignWithMargins="0">
    <oddFooter>&amp;L&amp;8&amp;A&amp;R&amp;"Arial,Italic"&amp;8Created by Eric Allen, data-mfg.com/Multiply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1B019-847D-429B-8A5C-124271585CF6}">
  <dimension ref="A1:BH92"/>
  <sheetViews>
    <sheetView workbookViewId="0">
      <selection activeCell="O1" sqref="O1"/>
    </sheetView>
  </sheetViews>
  <sheetFormatPr defaultRowHeight="13.2" x14ac:dyDescent="0.25"/>
  <cols>
    <col min="1" max="4" width="2.44140625" customWidth="1"/>
    <col min="5" max="5" width="2.44140625" style="28" customWidth="1"/>
    <col min="6" max="11" width="2.44140625" customWidth="1"/>
    <col min="12" max="12" width="2.44140625" style="28" customWidth="1"/>
    <col min="13" max="23" width="2.44140625" customWidth="1"/>
    <col min="24" max="24" width="2.44140625" style="28" customWidth="1"/>
    <col min="25" max="32" width="2.44140625" customWidth="1"/>
    <col min="33" max="33" width="2.44140625" style="28" customWidth="1"/>
    <col min="34" max="36" width="2.44140625" customWidth="1"/>
    <col min="38" max="38" width="8.109375" customWidth="1"/>
    <col min="40" max="49" width="2.44140625" customWidth="1"/>
    <col min="51" max="52" width="2.33203125" customWidth="1"/>
    <col min="54" max="55" width="2.33203125" customWidth="1"/>
    <col min="57" max="58" width="2.33203125" customWidth="1"/>
  </cols>
  <sheetData>
    <row r="1" spans="1:50" ht="15.6" customHeight="1" x14ac:dyDescent="0.3">
      <c r="A1" s="29" t="s">
        <v>17</v>
      </c>
      <c r="V1" s="29" t="s">
        <v>1</v>
      </c>
      <c r="X1"/>
      <c r="Y1" s="30"/>
      <c r="Z1" s="30"/>
      <c r="AA1" s="30"/>
      <c r="AB1" s="30"/>
      <c r="AC1" s="30"/>
      <c r="AD1" s="30"/>
      <c r="AE1" s="30"/>
      <c r="AF1" s="30"/>
      <c r="AG1" s="30"/>
      <c r="AH1" s="30"/>
      <c r="AI1" s="30"/>
      <c r="AJ1" s="30"/>
      <c r="AL1" s="179" t="s">
        <v>18</v>
      </c>
      <c r="AM1" s="179"/>
      <c r="AN1" s="179"/>
      <c r="AO1" s="179"/>
      <c r="AP1" s="179"/>
      <c r="AQ1" s="179"/>
      <c r="AR1" s="179"/>
      <c r="AS1" s="179"/>
      <c r="AT1" s="179"/>
      <c r="AU1" s="179"/>
      <c r="AV1" s="179"/>
      <c r="AW1" s="179"/>
      <c r="AX1" s="179"/>
    </row>
    <row r="2" spans="1:50" ht="21.75" customHeight="1" thickBot="1" x14ac:dyDescent="0.3">
      <c r="AL2" s="179"/>
      <c r="AM2" s="179"/>
      <c r="AN2" s="179"/>
      <c r="AO2" s="179"/>
      <c r="AP2" s="179"/>
      <c r="AQ2" s="179"/>
      <c r="AR2" s="179"/>
      <c r="AS2" s="179"/>
      <c r="AT2" s="179"/>
      <c r="AU2" s="179"/>
      <c r="AV2" s="179"/>
      <c r="AW2" s="179"/>
      <c r="AX2" s="179"/>
    </row>
    <row r="3" spans="1:50" ht="14.4" customHeight="1" thickBot="1" x14ac:dyDescent="0.35">
      <c r="A3" s="177">
        <f>1</f>
        <v>1</v>
      </c>
      <c r="B3" s="178"/>
      <c r="C3" s="24"/>
      <c r="D3" s="24">
        <f ca="1">RANDBETWEEN(1,9)</f>
        <v>2</v>
      </c>
      <c r="E3" s="24">
        <f ca="1">RANDBETWEEN(0,9)</f>
        <v>1</v>
      </c>
      <c r="G3" s="177">
        <f>A3+1</f>
        <v>2</v>
      </c>
      <c r="H3" s="178"/>
      <c r="I3" s="24"/>
      <c r="J3" s="24">
        <f ca="1">RANDBETWEEN(1,9)</f>
        <v>8</v>
      </c>
      <c r="K3" s="24">
        <f ca="1">RANDBETWEEN(0,9)</f>
        <v>7</v>
      </c>
      <c r="L3"/>
      <c r="M3" s="177">
        <f>G3+1</f>
        <v>3</v>
      </c>
      <c r="N3" s="178"/>
      <c r="O3" s="24"/>
      <c r="P3" s="24">
        <f ca="1">RANDBETWEEN(1,9)</f>
        <v>8</v>
      </c>
      <c r="Q3" s="24">
        <f ca="1">RANDBETWEEN(0,9)</f>
        <v>3</v>
      </c>
      <c r="S3" s="177">
        <f>M3+1</f>
        <v>4</v>
      </c>
      <c r="T3" s="178"/>
      <c r="U3" s="24"/>
      <c r="V3" s="24">
        <f ca="1">RANDBETWEEN(1,9)</f>
        <v>1</v>
      </c>
      <c r="W3" s="24">
        <f ca="1">RANDBETWEEN(0,9)</f>
        <v>5</v>
      </c>
      <c r="X3"/>
      <c r="Y3" s="177">
        <f>S3+1</f>
        <v>5</v>
      </c>
      <c r="Z3" s="178"/>
      <c r="AA3" s="24"/>
      <c r="AB3" s="24">
        <f ca="1">RANDBETWEEN(1,9)</f>
        <v>2</v>
      </c>
      <c r="AC3" s="24">
        <f ca="1">RANDBETWEEN(0,9)</f>
        <v>7</v>
      </c>
      <c r="AE3" s="177">
        <f>Y3+1</f>
        <v>6</v>
      </c>
      <c r="AF3" s="178"/>
      <c r="AG3" s="24"/>
      <c r="AH3" s="24">
        <f ca="1">RANDBETWEEN(1,9)</f>
        <v>7</v>
      </c>
      <c r="AI3" s="24">
        <f ca="1">RANDBETWEEN(0,9)</f>
        <v>6</v>
      </c>
      <c r="AL3" s="179"/>
      <c r="AM3" s="179"/>
      <c r="AN3" s="179"/>
      <c r="AO3" s="179"/>
      <c r="AP3" s="179"/>
      <c r="AQ3" s="179"/>
      <c r="AR3" s="179"/>
      <c r="AS3" s="179"/>
      <c r="AT3" s="179"/>
      <c r="AU3" s="179"/>
      <c r="AV3" s="179"/>
      <c r="AW3" s="179"/>
      <c r="AX3" s="179"/>
    </row>
    <row r="4" spans="1:50" ht="15.6" x14ac:dyDescent="0.3">
      <c r="B4" s="23"/>
      <c r="C4" s="23" t="s">
        <v>19</v>
      </c>
      <c r="D4" s="23"/>
      <c r="E4" s="23">
        <f ca="1">RANDBETWEEN(2,9)</f>
        <v>4</v>
      </c>
      <c r="G4" s="28"/>
      <c r="H4" s="23"/>
      <c r="I4" s="23" t="s">
        <v>19</v>
      </c>
      <c r="J4" s="23"/>
      <c r="K4" s="23">
        <f ca="1">RANDBETWEEN(2,9)</f>
        <v>6</v>
      </c>
      <c r="L4"/>
      <c r="M4" s="28"/>
      <c r="N4" s="23"/>
      <c r="O4" s="23" t="s">
        <v>19</v>
      </c>
      <c r="P4" s="23"/>
      <c r="Q4" s="23">
        <f ca="1">RANDBETWEEN(2,9)</f>
        <v>9</v>
      </c>
      <c r="S4" s="28"/>
      <c r="T4" s="23"/>
      <c r="U4" s="23" t="s">
        <v>19</v>
      </c>
      <c r="V4" s="23"/>
      <c r="W4" s="23">
        <f ca="1">RANDBETWEEN(2,9)</f>
        <v>2</v>
      </c>
      <c r="X4"/>
      <c r="Y4" s="28"/>
      <c r="Z4" s="23"/>
      <c r="AA4" s="23" t="s">
        <v>19</v>
      </c>
      <c r="AB4" s="23"/>
      <c r="AC4" s="23">
        <f ca="1">RANDBETWEEN(2,9)</f>
        <v>8</v>
      </c>
      <c r="AE4" s="28"/>
      <c r="AF4" s="23"/>
      <c r="AG4" s="23" t="s">
        <v>19</v>
      </c>
      <c r="AH4" s="23"/>
      <c r="AI4" s="23">
        <f ca="1">RANDBETWEEN(2,9)</f>
        <v>2</v>
      </c>
      <c r="AL4" s="31"/>
      <c r="AM4" s="31"/>
      <c r="AN4" s="31"/>
      <c r="AO4" s="31"/>
      <c r="AP4" s="31"/>
      <c r="AQ4" s="31"/>
      <c r="AR4" s="31"/>
      <c r="AS4" s="31"/>
      <c r="AT4" s="31"/>
      <c r="AU4" s="31"/>
      <c r="AV4" s="31"/>
      <c r="AW4" s="31"/>
    </row>
    <row r="5" spans="1:50" ht="15.6" customHeight="1" x14ac:dyDescent="0.3">
      <c r="A5" s="24"/>
      <c r="B5" s="24"/>
      <c r="C5" s="24"/>
      <c r="D5" s="24"/>
      <c r="F5" s="24"/>
      <c r="G5" s="24"/>
      <c r="H5" s="24"/>
      <c r="I5" s="24"/>
      <c r="J5" s="24"/>
      <c r="K5" s="24"/>
      <c r="L5" s="24"/>
      <c r="M5" s="24"/>
      <c r="N5" s="28"/>
      <c r="O5" s="28"/>
      <c r="P5" s="28"/>
      <c r="Q5" s="28"/>
      <c r="R5" s="24"/>
      <c r="S5" s="24"/>
      <c r="T5" s="24"/>
      <c r="U5" s="24"/>
      <c r="V5" s="24"/>
      <c r="W5" s="24"/>
      <c r="X5" s="24"/>
      <c r="Y5" s="24"/>
      <c r="Z5" s="28"/>
      <c r="AA5" s="24"/>
      <c r="AB5" s="24"/>
      <c r="AC5" s="24"/>
      <c r="AD5" s="24"/>
      <c r="AE5" s="24"/>
      <c r="AF5" s="24"/>
      <c r="AG5" s="24"/>
      <c r="AH5" s="24"/>
      <c r="AI5" s="28"/>
      <c r="AJ5" s="24"/>
      <c r="AL5" s="31"/>
      <c r="AM5" s="31"/>
      <c r="AN5" s="31"/>
      <c r="AO5" s="31"/>
      <c r="AP5" s="31"/>
      <c r="AQ5" s="31"/>
      <c r="AR5" s="31"/>
      <c r="AS5" s="31"/>
      <c r="AT5" s="31"/>
      <c r="AU5" s="31"/>
      <c r="AV5" s="31"/>
      <c r="AW5" s="31"/>
    </row>
    <row r="6" spans="1:50" ht="15.6" customHeight="1" x14ac:dyDescent="0.25">
      <c r="L6"/>
      <c r="N6" s="28"/>
      <c r="O6" s="28"/>
      <c r="P6" s="28"/>
      <c r="Q6" s="28"/>
      <c r="X6"/>
      <c r="Z6" s="28"/>
      <c r="AG6"/>
      <c r="AI6" s="28"/>
      <c r="AL6" s="31"/>
      <c r="AM6" s="31"/>
      <c r="AN6" s="31"/>
      <c r="AO6" s="31"/>
      <c r="AP6" s="31"/>
      <c r="AQ6" s="31"/>
      <c r="AR6" s="31"/>
      <c r="AS6" s="31"/>
      <c r="AT6" s="31"/>
      <c r="AU6" s="31"/>
      <c r="AV6" s="31"/>
      <c r="AW6" s="31"/>
    </row>
    <row r="7" spans="1:50" ht="13.95" customHeight="1" thickBot="1" x14ac:dyDescent="0.3">
      <c r="L7"/>
      <c r="N7" s="28"/>
      <c r="O7" s="28"/>
      <c r="P7" s="28"/>
      <c r="Q7" s="28"/>
      <c r="X7"/>
      <c r="Z7" s="28"/>
      <c r="AG7"/>
      <c r="AI7" s="28"/>
      <c r="AL7" s="31"/>
      <c r="AM7" s="31"/>
      <c r="AN7" s="31"/>
      <c r="AO7" s="31"/>
      <c r="AP7" s="31"/>
      <c r="AQ7" s="31"/>
      <c r="AR7" s="31"/>
      <c r="AS7" s="31"/>
      <c r="AT7" s="31"/>
      <c r="AU7" s="31"/>
      <c r="AV7" s="31"/>
      <c r="AW7" s="31"/>
    </row>
    <row r="8" spans="1:50" ht="14.4" customHeight="1" thickBot="1" x14ac:dyDescent="0.35">
      <c r="A8" s="177">
        <f>1+AE3</f>
        <v>7</v>
      </c>
      <c r="B8" s="178"/>
      <c r="C8" s="24"/>
      <c r="D8" s="24">
        <f ca="1">RANDBETWEEN(1,9)</f>
        <v>5</v>
      </c>
      <c r="E8" s="24">
        <f ca="1">RANDBETWEEN(0,9)</f>
        <v>8</v>
      </c>
      <c r="G8" s="177">
        <f>A8+1</f>
        <v>8</v>
      </c>
      <c r="H8" s="178"/>
      <c r="I8" s="24"/>
      <c r="J8" s="24">
        <f ca="1">RANDBETWEEN(1,9)</f>
        <v>4</v>
      </c>
      <c r="K8" s="24">
        <f ca="1">RANDBETWEEN(0,9)</f>
        <v>9</v>
      </c>
      <c r="L8"/>
      <c r="M8" s="177">
        <f>G8+1</f>
        <v>9</v>
      </c>
      <c r="N8" s="178"/>
      <c r="O8" s="24"/>
      <c r="P8" s="24">
        <f ca="1">RANDBETWEEN(1,9)</f>
        <v>5</v>
      </c>
      <c r="Q8" s="24">
        <f ca="1">RANDBETWEEN(0,9)</f>
        <v>1</v>
      </c>
      <c r="S8" s="177">
        <f>M8+1</f>
        <v>10</v>
      </c>
      <c r="T8" s="178"/>
      <c r="U8" s="24"/>
      <c r="V8" s="24">
        <f ca="1">RANDBETWEEN(1,9)</f>
        <v>9</v>
      </c>
      <c r="W8" s="24">
        <f ca="1">RANDBETWEEN(0,9)</f>
        <v>5</v>
      </c>
      <c r="X8"/>
      <c r="Y8" s="177">
        <f>S8+1</f>
        <v>11</v>
      </c>
      <c r="Z8" s="178"/>
      <c r="AA8" s="24"/>
      <c r="AB8" s="24">
        <f ca="1">RANDBETWEEN(1,9)</f>
        <v>3</v>
      </c>
      <c r="AC8" s="24">
        <f ca="1">RANDBETWEEN(0,9)</f>
        <v>4</v>
      </c>
      <c r="AE8" s="177">
        <f>Y8+1</f>
        <v>12</v>
      </c>
      <c r="AF8" s="178"/>
      <c r="AG8" s="24"/>
      <c r="AH8" s="24">
        <f ca="1">RANDBETWEEN(1,9)</f>
        <v>6</v>
      </c>
      <c r="AI8" s="24">
        <f ca="1">RANDBETWEEN(0,9)</f>
        <v>6</v>
      </c>
      <c r="AL8" s="31"/>
      <c r="AM8" s="31"/>
      <c r="AN8" s="31"/>
      <c r="AO8" s="31"/>
      <c r="AP8" s="31"/>
      <c r="AQ8" s="31"/>
      <c r="AR8" s="31"/>
      <c r="AS8" s="31"/>
      <c r="AT8" s="31"/>
      <c r="AU8" s="31"/>
      <c r="AV8" s="31"/>
      <c r="AW8" s="31"/>
    </row>
    <row r="9" spans="1:50" ht="15.6" x14ac:dyDescent="0.3">
      <c r="B9" s="23" t="s">
        <v>19</v>
      </c>
      <c r="C9" s="23"/>
      <c r="D9" s="23"/>
      <c r="E9" s="23">
        <f ca="1">RANDBETWEEN(2,9)</f>
        <v>3</v>
      </c>
      <c r="G9" s="28"/>
      <c r="H9" s="23"/>
      <c r="I9" s="23" t="s">
        <v>19</v>
      </c>
      <c r="J9" s="23"/>
      <c r="K9" s="23">
        <f ca="1">RANDBETWEEN(2,9)</f>
        <v>9</v>
      </c>
      <c r="L9"/>
      <c r="M9" s="28"/>
      <c r="N9" s="23"/>
      <c r="O9" s="23" t="s">
        <v>19</v>
      </c>
      <c r="P9" s="23"/>
      <c r="Q9" s="23">
        <f ca="1">RANDBETWEEN(2,9)</f>
        <v>2</v>
      </c>
      <c r="S9" s="28"/>
      <c r="T9" s="23"/>
      <c r="U9" s="23" t="s">
        <v>19</v>
      </c>
      <c r="V9" s="23"/>
      <c r="W9" s="23">
        <f ca="1">RANDBETWEEN(2,9)</f>
        <v>5</v>
      </c>
      <c r="X9"/>
      <c r="Y9" s="28"/>
      <c r="Z9" s="23"/>
      <c r="AA9" s="23" t="s">
        <v>19</v>
      </c>
      <c r="AB9" s="23"/>
      <c r="AC9" s="23">
        <f ca="1">RANDBETWEEN(2,9)</f>
        <v>9</v>
      </c>
      <c r="AE9" s="28"/>
      <c r="AF9" s="23"/>
      <c r="AG9" s="23" t="s">
        <v>19</v>
      </c>
      <c r="AH9" s="23"/>
      <c r="AI9" s="23">
        <f ca="1">RANDBETWEEN(2,9)</f>
        <v>9</v>
      </c>
      <c r="AL9" s="31"/>
      <c r="AM9" s="31"/>
      <c r="AN9" s="31"/>
      <c r="AO9" s="31"/>
      <c r="AP9" s="31"/>
      <c r="AQ9" s="31"/>
      <c r="AR9" s="31"/>
      <c r="AS9" s="31"/>
      <c r="AT9" s="31"/>
      <c r="AU9" s="31"/>
      <c r="AV9" s="31"/>
      <c r="AW9" s="31"/>
    </row>
    <row r="10" spans="1:50" ht="15.6" x14ac:dyDescent="0.3">
      <c r="A10" s="24"/>
      <c r="B10" s="24"/>
      <c r="C10" s="24"/>
      <c r="D10" s="24"/>
      <c r="F10" s="24"/>
      <c r="G10" s="24"/>
      <c r="H10" s="24"/>
      <c r="I10" s="24"/>
      <c r="J10" s="24"/>
      <c r="K10" s="24"/>
      <c r="L10" s="24"/>
      <c r="M10" s="24"/>
      <c r="N10" s="28"/>
      <c r="O10" s="28"/>
      <c r="P10" s="28"/>
      <c r="Q10" s="28"/>
      <c r="R10" s="24"/>
      <c r="S10" s="24"/>
      <c r="T10" s="24"/>
      <c r="U10" s="24"/>
      <c r="V10" s="24"/>
      <c r="W10" s="24"/>
      <c r="X10" s="24"/>
      <c r="Y10" s="24"/>
      <c r="Z10" s="28"/>
      <c r="AA10" s="24"/>
      <c r="AB10" s="24"/>
      <c r="AC10" s="24"/>
      <c r="AD10" s="24"/>
      <c r="AE10" s="24"/>
      <c r="AF10" s="24"/>
      <c r="AG10" s="24"/>
      <c r="AH10" s="24"/>
      <c r="AI10" s="28"/>
      <c r="AJ10" s="24"/>
      <c r="AL10" s="31"/>
      <c r="AM10" s="31"/>
      <c r="AN10" s="31"/>
      <c r="AO10" s="31"/>
      <c r="AP10" s="31"/>
      <c r="AQ10" s="31"/>
      <c r="AR10" s="31"/>
      <c r="AS10" s="31"/>
      <c r="AT10" s="31"/>
      <c r="AU10" s="31"/>
      <c r="AV10" s="31"/>
      <c r="AW10" s="31"/>
    </row>
    <row r="11" spans="1:50" ht="15.6" customHeight="1" x14ac:dyDescent="0.25">
      <c r="L11"/>
      <c r="N11" s="28"/>
      <c r="O11" s="28"/>
      <c r="P11" s="28"/>
      <c r="Q11" s="28"/>
      <c r="X11"/>
      <c r="Z11" s="28"/>
      <c r="AG11"/>
      <c r="AI11" s="28"/>
      <c r="AL11" s="31"/>
      <c r="AM11" s="31"/>
      <c r="AN11" s="31"/>
      <c r="AO11" s="31"/>
      <c r="AP11" s="31"/>
      <c r="AQ11" s="31"/>
      <c r="AR11" s="31"/>
      <c r="AS11" s="31"/>
      <c r="AT11" s="31"/>
      <c r="AU11" s="31"/>
      <c r="AV11" s="31"/>
      <c r="AW11" s="31"/>
    </row>
    <row r="12" spans="1:50" ht="13.95" customHeight="1" thickBot="1" x14ac:dyDescent="0.3">
      <c r="L12"/>
      <c r="N12" s="28"/>
      <c r="O12" s="28"/>
      <c r="P12" s="28"/>
      <c r="Q12" s="28"/>
      <c r="X12"/>
      <c r="Z12" s="28"/>
      <c r="AG12"/>
      <c r="AI12" s="28"/>
      <c r="AL12" s="31"/>
      <c r="AM12" s="31"/>
      <c r="AN12" s="31"/>
      <c r="AO12" s="31"/>
      <c r="AP12" s="31"/>
      <c r="AQ12" s="31"/>
      <c r="AR12" s="31"/>
      <c r="AS12" s="31"/>
      <c r="AT12" s="31"/>
      <c r="AU12" s="31"/>
      <c r="AV12" s="31"/>
      <c r="AW12" s="31"/>
    </row>
    <row r="13" spans="1:50" ht="14.4" customHeight="1" thickBot="1" x14ac:dyDescent="0.35">
      <c r="A13" s="177">
        <f>1+AE8</f>
        <v>13</v>
      </c>
      <c r="B13" s="178"/>
      <c r="C13" s="24"/>
      <c r="D13" s="24">
        <f ca="1">RANDBETWEEN(1,9)</f>
        <v>9</v>
      </c>
      <c r="E13" s="24">
        <f ca="1">RANDBETWEEN(0,9)</f>
        <v>9</v>
      </c>
      <c r="G13" s="177">
        <f>A13+1</f>
        <v>14</v>
      </c>
      <c r="H13" s="178"/>
      <c r="I13" s="24"/>
      <c r="J13" s="24">
        <f ca="1">RANDBETWEEN(1,9)</f>
        <v>1</v>
      </c>
      <c r="K13" s="24">
        <f ca="1">RANDBETWEEN(0,9)</f>
        <v>2</v>
      </c>
      <c r="L13"/>
      <c r="M13" s="177">
        <f>G13+1</f>
        <v>15</v>
      </c>
      <c r="N13" s="178"/>
      <c r="O13" s="24"/>
      <c r="P13" s="24">
        <f ca="1">RANDBETWEEN(1,9)</f>
        <v>2</v>
      </c>
      <c r="Q13" s="24">
        <f ca="1">RANDBETWEEN(0,9)</f>
        <v>0</v>
      </c>
      <c r="S13" s="177">
        <f>M13+1</f>
        <v>16</v>
      </c>
      <c r="T13" s="178"/>
      <c r="U13" s="24"/>
      <c r="V13" s="24">
        <f ca="1">RANDBETWEEN(1,9)</f>
        <v>9</v>
      </c>
      <c r="W13" s="24">
        <f ca="1">RANDBETWEEN(0,9)</f>
        <v>7</v>
      </c>
      <c r="X13"/>
      <c r="Y13" s="177">
        <f>S13+1</f>
        <v>17</v>
      </c>
      <c r="Z13" s="178"/>
      <c r="AA13" s="24"/>
      <c r="AB13" s="24">
        <f ca="1">RANDBETWEEN(1,9)</f>
        <v>4</v>
      </c>
      <c r="AC13" s="24">
        <f ca="1">RANDBETWEEN(0,9)</f>
        <v>1</v>
      </c>
      <c r="AE13" s="177">
        <f>Y13+1</f>
        <v>18</v>
      </c>
      <c r="AF13" s="178"/>
      <c r="AG13" s="24"/>
      <c r="AH13" s="24">
        <f ca="1">RANDBETWEEN(1,9)</f>
        <v>7</v>
      </c>
      <c r="AI13" s="24">
        <f ca="1">RANDBETWEEN(0,9)</f>
        <v>1</v>
      </c>
      <c r="AL13" s="31"/>
      <c r="AM13" s="31"/>
      <c r="AN13" s="31"/>
      <c r="AO13" s="31"/>
      <c r="AP13" s="31"/>
      <c r="AQ13" s="31"/>
      <c r="AR13" s="31"/>
      <c r="AS13" s="31"/>
      <c r="AT13" s="31"/>
      <c r="AU13" s="31"/>
      <c r="AV13" s="31"/>
      <c r="AW13" s="31"/>
    </row>
    <row r="14" spans="1:50" ht="15.6" x14ac:dyDescent="0.3">
      <c r="B14" s="23" t="s">
        <v>19</v>
      </c>
      <c r="C14" s="23"/>
      <c r="D14" s="23"/>
      <c r="E14" s="23">
        <f ca="1">RANDBETWEEN(2,9)</f>
        <v>3</v>
      </c>
      <c r="G14" s="28"/>
      <c r="H14" s="23"/>
      <c r="I14" s="23" t="s">
        <v>19</v>
      </c>
      <c r="J14" s="23"/>
      <c r="K14" s="23">
        <f ca="1">RANDBETWEEN(2,9)</f>
        <v>3</v>
      </c>
      <c r="L14"/>
      <c r="M14" s="28"/>
      <c r="N14" s="23"/>
      <c r="O14" s="23" t="s">
        <v>19</v>
      </c>
      <c r="P14" s="23"/>
      <c r="Q14" s="23">
        <f ca="1">RANDBETWEEN(2,9)</f>
        <v>5</v>
      </c>
      <c r="S14" s="28"/>
      <c r="T14" s="23"/>
      <c r="U14" s="23" t="s">
        <v>19</v>
      </c>
      <c r="V14" s="23"/>
      <c r="W14" s="23">
        <f ca="1">RANDBETWEEN(2,9)</f>
        <v>3</v>
      </c>
      <c r="X14"/>
      <c r="Y14" s="28"/>
      <c r="Z14" s="23"/>
      <c r="AA14" s="23" t="s">
        <v>19</v>
      </c>
      <c r="AB14" s="23"/>
      <c r="AC14" s="23">
        <f ca="1">RANDBETWEEN(2,9)</f>
        <v>8</v>
      </c>
      <c r="AE14" s="28"/>
      <c r="AF14" s="23"/>
      <c r="AG14" s="23" t="s">
        <v>19</v>
      </c>
      <c r="AH14" s="23"/>
      <c r="AI14" s="23">
        <f ca="1">RANDBETWEEN(2,9)</f>
        <v>3</v>
      </c>
      <c r="AL14" s="31"/>
      <c r="AM14" s="31"/>
      <c r="AN14" s="31"/>
      <c r="AO14" s="31"/>
      <c r="AP14" s="31"/>
      <c r="AQ14" s="31"/>
      <c r="AR14" s="31"/>
      <c r="AS14" s="31"/>
      <c r="AT14" s="31"/>
      <c r="AU14" s="31"/>
      <c r="AV14" s="31"/>
      <c r="AW14" s="31"/>
    </row>
    <row r="15" spans="1:50" ht="15.6" x14ac:dyDescent="0.3">
      <c r="A15" s="24"/>
      <c r="B15" s="24"/>
      <c r="C15" s="24"/>
      <c r="D15" s="24"/>
      <c r="F15" s="24"/>
      <c r="G15" s="24"/>
      <c r="H15" s="24"/>
      <c r="I15" s="24"/>
      <c r="J15" s="24"/>
      <c r="K15" s="24"/>
      <c r="L15" s="24"/>
      <c r="M15" s="24"/>
      <c r="N15" s="28"/>
      <c r="O15" s="28"/>
      <c r="P15" s="28"/>
      <c r="Q15" s="28"/>
      <c r="R15" s="24"/>
      <c r="S15" s="24"/>
      <c r="T15" s="24"/>
      <c r="U15" s="24"/>
      <c r="V15" s="24"/>
      <c r="W15" s="24"/>
      <c r="X15" s="24"/>
      <c r="Y15" s="24"/>
      <c r="Z15" s="28"/>
      <c r="AA15" s="24"/>
      <c r="AB15" s="24"/>
      <c r="AC15" s="24"/>
      <c r="AD15" s="24"/>
      <c r="AE15" s="24"/>
      <c r="AF15" s="24"/>
      <c r="AG15" s="24"/>
      <c r="AH15" s="24"/>
      <c r="AI15" s="28"/>
      <c r="AJ15" s="24"/>
      <c r="AL15" s="31"/>
      <c r="AM15" s="31"/>
      <c r="AN15" s="31"/>
      <c r="AO15" s="31"/>
      <c r="AP15" s="31"/>
      <c r="AQ15" s="31"/>
      <c r="AR15" s="31"/>
      <c r="AS15" s="31"/>
      <c r="AT15" s="31"/>
      <c r="AU15" s="31"/>
      <c r="AV15" s="31"/>
      <c r="AW15" s="31"/>
    </row>
    <row r="16" spans="1:50" ht="15.6" customHeight="1" x14ac:dyDescent="0.25">
      <c r="L16"/>
      <c r="N16" s="28"/>
      <c r="O16" s="28"/>
      <c r="P16" s="28"/>
      <c r="Q16" s="28"/>
      <c r="X16"/>
      <c r="Z16" s="28"/>
      <c r="AG16"/>
      <c r="AI16" s="28"/>
      <c r="AL16" s="31"/>
      <c r="AM16" s="31"/>
      <c r="AN16" s="31"/>
      <c r="AO16" s="31"/>
      <c r="AP16" s="31"/>
      <c r="AQ16" s="31"/>
      <c r="AR16" s="31"/>
      <c r="AS16" s="31"/>
      <c r="AT16" s="31"/>
      <c r="AU16" s="31"/>
      <c r="AV16" s="31"/>
      <c r="AW16" s="31"/>
    </row>
    <row r="17" spans="1:49" ht="13.95" customHeight="1" thickBot="1" x14ac:dyDescent="0.3">
      <c r="L17"/>
      <c r="N17" s="28"/>
      <c r="O17" s="28"/>
      <c r="P17" s="28"/>
      <c r="Q17" s="28"/>
      <c r="X17"/>
      <c r="Z17" s="28"/>
      <c r="AG17"/>
      <c r="AI17" s="28"/>
      <c r="AL17" s="31"/>
      <c r="AM17" s="31"/>
      <c r="AN17" s="31"/>
      <c r="AO17" s="31"/>
      <c r="AP17" s="31"/>
      <c r="AQ17" s="31"/>
      <c r="AR17" s="31"/>
      <c r="AS17" s="31"/>
      <c r="AT17" s="31"/>
      <c r="AU17" s="31"/>
      <c r="AV17" s="31"/>
      <c r="AW17" s="31"/>
    </row>
    <row r="18" spans="1:49" ht="14.4" customHeight="1" thickBot="1" x14ac:dyDescent="0.35">
      <c r="A18" s="177">
        <f>1+AE13</f>
        <v>19</v>
      </c>
      <c r="B18" s="178"/>
      <c r="C18" s="24"/>
      <c r="D18" s="24">
        <f ca="1">RANDBETWEEN(1,9)</f>
        <v>2</v>
      </c>
      <c r="E18" s="24">
        <f ca="1">RANDBETWEEN(0,9)</f>
        <v>7</v>
      </c>
      <c r="G18" s="177">
        <f>A18+1</f>
        <v>20</v>
      </c>
      <c r="H18" s="178"/>
      <c r="I18" s="24"/>
      <c r="J18" s="24">
        <f ca="1">RANDBETWEEN(1,9)</f>
        <v>5</v>
      </c>
      <c r="K18" s="24">
        <f ca="1">RANDBETWEEN(0,9)</f>
        <v>6</v>
      </c>
      <c r="L18"/>
      <c r="M18" s="177">
        <f>G18+1</f>
        <v>21</v>
      </c>
      <c r="N18" s="178"/>
      <c r="O18" s="24"/>
      <c r="P18" s="24">
        <f ca="1">RANDBETWEEN(1,9)</f>
        <v>8</v>
      </c>
      <c r="Q18" s="24">
        <f ca="1">RANDBETWEEN(0,9)</f>
        <v>4</v>
      </c>
      <c r="S18" s="177">
        <f>M18+1</f>
        <v>22</v>
      </c>
      <c r="T18" s="178"/>
      <c r="U18" s="24"/>
      <c r="V18" s="24">
        <f ca="1">RANDBETWEEN(1,9)</f>
        <v>2</v>
      </c>
      <c r="W18" s="24">
        <f ca="1">RANDBETWEEN(0,9)</f>
        <v>7</v>
      </c>
      <c r="X18"/>
      <c r="Y18" s="177">
        <f>S18+1</f>
        <v>23</v>
      </c>
      <c r="Z18" s="178"/>
      <c r="AA18" s="24"/>
      <c r="AB18" s="24">
        <f ca="1">RANDBETWEEN(1,9)</f>
        <v>8</v>
      </c>
      <c r="AC18" s="24">
        <f ca="1">RANDBETWEEN(0,9)</f>
        <v>0</v>
      </c>
      <c r="AE18" s="177">
        <f>Y18+1</f>
        <v>24</v>
      </c>
      <c r="AF18" s="178"/>
      <c r="AG18" s="24"/>
      <c r="AH18" s="24">
        <f ca="1">RANDBETWEEN(1,9)</f>
        <v>2</v>
      </c>
      <c r="AI18" s="24">
        <f ca="1">RANDBETWEEN(0,9)</f>
        <v>0</v>
      </c>
      <c r="AL18" s="31"/>
      <c r="AM18" s="31"/>
      <c r="AN18" s="31"/>
      <c r="AO18" s="31"/>
      <c r="AP18" s="31"/>
      <c r="AQ18" s="31"/>
      <c r="AR18" s="31"/>
      <c r="AS18" s="31"/>
      <c r="AT18" s="31"/>
      <c r="AU18" s="31"/>
      <c r="AV18" s="31"/>
      <c r="AW18" s="31"/>
    </row>
    <row r="19" spans="1:49" ht="15.6" x14ac:dyDescent="0.3">
      <c r="B19" s="23" t="s">
        <v>19</v>
      </c>
      <c r="C19" s="23"/>
      <c r="D19" s="23"/>
      <c r="E19" s="23">
        <f ca="1">RANDBETWEEN(2,9)</f>
        <v>7</v>
      </c>
      <c r="G19" s="28"/>
      <c r="H19" s="23"/>
      <c r="I19" s="23" t="s">
        <v>19</v>
      </c>
      <c r="J19" s="23"/>
      <c r="K19" s="23">
        <f ca="1">RANDBETWEEN(2,9)</f>
        <v>6</v>
      </c>
      <c r="L19"/>
      <c r="M19" s="28"/>
      <c r="N19" s="23"/>
      <c r="O19" s="23" t="s">
        <v>19</v>
      </c>
      <c r="P19" s="23"/>
      <c r="Q19" s="23">
        <f ca="1">RANDBETWEEN(2,9)</f>
        <v>5</v>
      </c>
      <c r="S19" s="28"/>
      <c r="T19" s="23"/>
      <c r="U19" s="23" t="s">
        <v>19</v>
      </c>
      <c r="V19" s="23"/>
      <c r="W19" s="23">
        <f ca="1">RANDBETWEEN(2,9)</f>
        <v>9</v>
      </c>
      <c r="X19"/>
      <c r="Y19" s="28"/>
      <c r="Z19" s="23"/>
      <c r="AA19" s="23" t="s">
        <v>19</v>
      </c>
      <c r="AB19" s="23"/>
      <c r="AC19" s="23">
        <f ca="1">RANDBETWEEN(2,9)</f>
        <v>7</v>
      </c>
      <c r="AE19" s="28"/>
      <c r="AF19" s="23"/>
      <c r="AG19" s="23" t="s">
        <v>19</v>
      </c>
      <c r="AH19" s="23"/>
      <c r="AI19" s="23">
        <f ca="1">RANDBETWEEN(2,9)</f>
        <v>6</v>
      </c>
      <c r="AL19" s="31"/>
      <c r="AM19" s="31"/>
      <c r="AN19" s="31"/>
      <c r="AO19" s="31"/>
      <c r="AP19" s="31"/>
      <c r="AQ19" s="31"/>
      <c r="AR19" s="31"/>
      <c r="AS19" s="31"/>
      <c r="AT19" s="31"/>
      <c r="AU19" s="31"/>
      <c r="AV19" s="31"/>
      <c r="AW19" s="31"/>
    </row>
    <row r="20" spans="1:49" ht="15.6" x14ac:dyDescent="0.3">
      <c r="A20" s="24"/>
      <c r="B20" s="24"/>
      <c r="C20" s="24"/>
      <c r="D20" s="24"/>
      <c r="F20" s="24"/>
      <c r="G20" s="24"/>
      <c r="H20" s="24"/>
      <c r="I20" s="24"/>
      <c r="J20" s="24"/>
      <c r="K20" s="24"/>
      <c r="L20" s="24"/>
      <c r="M20" s="24"/>
      <c r="N20" s="28"/>
      <c r="O20" s="28"/>
      <c r="P20" s="28"/>
      <c r="Q20" s="28"/>
      <c r="R20" s="24"/>
      <c r="S20" s="24"/>
      <c r="T20" s="24"/>
      <c r="U20" s="24"/>
      <c r="V20" s="24"/>
      <c r="W20" s="24"/>
      <c r="X20" s="24"/>
      <c r="Y20" s="24"/>
      <c r="Z20" s="28"/>
      <c r="AA20" s="24"/>
      <c r="AB20" s="24"/>
      <c r="AC20" s="24"/>
      <c r="AD20" s="24"/>
      <c r="AE20" s="24"/>
      <c r="AF20" s="24"/>
      <c r="AG20" s="24"/>
      <c r="AH20" s="24"/>
      <c r="AI20" s="28"/>
      <c r="AJ20" s="24"/>
      <c r="AL20" s="31"/>
      <c r="AM20" s="31"/>
      <c r="AN20" s="31"/>
      <c r="AO20" s="31"/>
      <c r="AP20" s="31"/>
      <c r="AQ20" s="31"/>
      <c r="AR20" s="31"/>
      <c r="AS20" s="31"/>
      <c r="AT20" s="31"/>
      <c r="AU20" s="31"/>
      <c r="AV20" s="31"/>
      <c r="AW20" s="31"/>
    </row>
    <row r="21" spans="1:49" ht="15.6" customHeight="1" x14ac:dyDescent="0.25">
      <c r="L21"/>
      <c r="N21" s="28"/>
      <c r="O21" s="28"/>
      <c r="P21" s="28"/>
      <c r="Q21" s="28"/>
      <c r="X21"/>
      <c r="Z21" s="28"/>
      <c r="AG21"/>
      <c r="AI21" s="28"/>
      <c r="AL21" s="31"/>
      <c r="AM21" s="31"/>
      <c r="AN21" s="31"/>
      <c r="AO21" s="31"/>
      <c r="AP21" s="31"/>
      <c r="AQ21" s="31"/>
      <c r="AR21" s="31"/>
      <c r="AS21" s="31"/>
      <c r="AT21" s="31"/>
      <c r="AU21" s="31"/>
      <c r="AV21" s="31"/>
      <c r="AW21" s="31"/>
    </row>
    <row r="22" spans="1:49" ht="13.95" customHeight="1" thickBot="1" x14ac:dyDescent="0.3">
      <c r="L22"/>
      <c r="N22" s="28"/>
      <c r="O22" s="28"/>
      <c r="P22" s="28"/>
      <c r="Q22" s="28"/>
      <c r="X22"/>
      <c r="Z22" s="28"/>
      <c r="AG22"/>
      <c r="AI22" s="28"/>
      <c r="AL22" s="31"/>
      <c r="AM22" s="31"/>
      <c r="AN22" s="31"/>
      <c r="AO22" s="31"/>
      <c r="AP22" s="31"/>
      <c r="AQ22" s="31"/>
      <c r="AR22" s="31"/>
      <c r="AS22" s="31"/>
      <c r="AT22" s="31"/>
      <c r="AU22" s="31"/>
      <c r="AV22" s="31"/>
      <c r="AW22" s="31"/>
    </row>
    <row r="23" spans="1:49" ht="14.4" customHeight="1" thickBot="1" x14ac:dyDescent="0.35">
      <c r="A23" s="177">
        <f>1+AE18</f>
        <v>25</v>
      </c>
      <c r="B23" s="178"/>
      <c r="C23" s="24"/>
      <c r="D23" s="24">
        <f ca="1">RANDBETWEEN(1,9)</f>
        <v>6</v>
      </c>
      <c r="E23" s="24">
        <f ca="1">RANDBETWEEN(0,9)</f>
        <v>1</v>
      </c>
      <c r="G23" s="177">
        <f>A23+1</f>
        <v>26</v>
      </c>
      <c r="H23" s="178"/>
      <c r="I23" s="24"/>
      <c r="J23" s="24">
        <f ca="1">RANDBETWEEN(1,9)</f>
        <v>8</v>
      </c>
      <c r="K23" s="24">
        <f ca="1">RANDBETWEEN(0,9)</f>
        <v>2</v>
      </c>
      <c r="L23"/>
      <c r="M23" s="177">
        <f>G23+1</f>
        <v>27</v>
      </c>
      <c r="N23" s="178"/>
      <c r="O23" s="24"/>
      <c r="P23" s="24">
        <f ca="1">RANDBETWEEN(1,9)</f>
        <v>4</v>
      </c>
      <c r="Q23" s="24">
        <f ca="1">RANDBETWEEN(0,9)</f>
        <v>1</v>
      </c>
      <c r="S23" s="177">
        <f>M23+1</f>
        <v>28</v>
      </c>
      <c r="T23" s="178"/>
      <c r="U23" s="24"/>
      <c r="V23" s="24">
        <f ca="1">RANDBETWEEN(1,9)</f>
        <v>3</v>
      </c>
      <c r="W23" s="24">
        <f ca="1">RANDBETWEEN(0,9)</f>
        <v>1</v>
      </c>
      <c r="X23"/>
      <c r="Y23" s="177">
        <f>S23+1</f>
        <v>29</v>
      </c>
      <c r="Z23" s="178"/>
      <c r="AA23" s="24"/>
      <c r="AB23" s="24">
        <f ca="1">RANDBETWEEN(1,9)</f>
        <v>8</v>
      </c>
      <c r="AC23" s="24">
        <f ca="1">RANDBETWEEN(0,9)</f>
        <v>3</v>
      </c>
      <c r="AE23" s="177">
        <f>Y23+1</f>
        <v>30</v>
      </c>
      <c r="AF23" s="178"/>
      <c r="AG23" s="24"/>
      <c r="AH23" s="24">
        <f ca="1">RANDBETWEEN(1,9)</f>
        <v>9</v>
      </c>
      <c r="AI23" s="24">
        <f ca="1">RANDBETWEEN(0,9)</f>
        <v>0</v>
      </c>
      <c r="AL23" s="31"/>
      <c r="AM23" s="31"/>
      <c r="AN23" s="31"/>
      <c r="AO23" s="31"/>
      <c r="AP23" s="31"/>
      <c r="AQ23" s="31"/>
      <c r="AR23" s="31"/>
      <c r="AS23" s="31"/>
      <c r="AT23" s="31"/>
      <c r="AU23" s="31"/>
      <c r="AV23" s="31"/>
      <c r="AW23" s="31"/>
    </row>
    <row r="24" spans="1:49" ht="15.6" x14ac:dyDescent="0.3">
      <c r="B24" s="23" t="s">
        <v>19</v>
      </c>
      <c r="C24" s="23"/>
      <c r="D24" s="23"/>
      <c r="E24" s="23">
        <f ca="1">RANDBETWEEN(2,9)</f>
        <v>3</v>
      </c>
      <c r="G24" s="28"/>
      <c r="H24" s="23"/>
      <c r="I24" s="23" t="s">
        <v>19</v>
      </c>
      <c r="J24" s="23"/>
      <c r="K24" s="23">
        <f ca="1">RANDBETWEEN(2,9)</f>
        <v>7</v>
      </c>
      <c r="L24"/>
      <c r="M24" s="28"/>
      <c r="N24" s="23"/>
      <c r="O24" s="23" t="s">
        <v>19</v>
      </c>
      <c r="P24" s="23"/>
      <c r="Q24" s="23">
        <f ca="1">RANDBETWEEN(2,9)</f>
        <v>5</v>
      </c>
      <c r="S24" s="28"/>
      <c r="T24" s="23"/>
      <c r="U24" s="23" t="s">
        <v>19</v>
      </c>
      <c r="V24" s="23"/>
      <c r="W24" s="23">
        <f ca="1">RANDBETWEEN(2,9)</f>
        <v>8</v>
      </c>
      <c r="X24"/>
      <c r="Y24" s="28"/>
      <c r="Z24" s="23"/>
      <c r="AA24" s="23" t="s">
        <v>19</v>
      </c>
      <c r="AB24" s="23"/>
      <c r="AC24" s="23">
        <f ca="1">RANDBETWEEN(2,9)</f>
        <v>9</v>
      </c>
      <c r="AE24" s="28"/>
      <c r="AF24" s="23"/>
      <c r="AG24" s="23" t="s">
        <v>19</v>
      </c>
      <c r="AH24" s="23"/>
      <c r="AI24" s="23">
        <f ca="1">RANDBETWEEN(2,9)</f>
        <v>7</v>
      </c>
      <c r="AL24" s="31"/>
      <c r="AM24" s="31"/>
      <c r="AN24" s="31"/>
      <c r="AO24" s="31"/>
      <c r="AP24" s="31"/>
      <c r="AQ24" s="31"/>
      <c r="AR24" s="31"/>
      <c r="AS24" s="31"/>
      <c r="AT24" s="31"/>
      <c r="AU24" s="31"/>
      <c r="AV24" s="31"/>
      <c r="AW24" s="31"/>
    </row>
    <row r="25" spans="1:49" ht="15.6" x14ac:dyDescent="0.3">
      <c r="A25" s="24"/>
      <c r="B25" s="24"/>
      <c r="C25" s="24"/>
      <c r="D25" s="24"/>
      <c r="F25" s="24"/>
      <c r="G25" s="24"/>
      <c r="H25" s="24"/>
      <c r="I25" s="24"/>
      <c r="J25" s="24"/>
      <c r="K25" s="24"/>
      <c r="L25" s="24"/>
      <c r="M25" s="24"/>
      <c r="N25" s="28"/>
      <c r="O25" s="28"/>
      <c r="P25" s="28"/>
      <c r="Q25" s="28"/>
      <c r="R25" s="24"/>
      <c r="S25" s="24"/>
      <c r="T25" s="24"/>
      <c r="U25" s="24"/>
      <c r="V25" s="24"/>
      <c r="W25" s="24"/>
      <c r="X25" s="24"/>
      <c r="Y25" s="24"/>
      <c r="Z25" s="28"/>
      <c r="AA25" s="24"/>
      <c r="AB25" s="24"/>
      <c r="AC25" s="24"/>
      <c r="AD25" s="24"/>
      <c r="AE25" s="24"/>
      <c r="AF25" s="24"/>
      <c r="AG25" s="24"/>
      <c r="AH25" s="24"/>
      <c r="AI25" s="28"/>
      <c r="AJ25" s="24"/>
      <c r="AL25" s="31"/>
      <c r="AM25" s="31"/>
      <c r="AN25" s="31"/>
      <c r="AO25" s="31"/>
      <c r="AP25" s="31"/>
      <c r="AQ25" s="31"/>
      <c r="AR25" s="31"/>
      <c r="AS25" s="31"/>
      <c r="AT25" s="31"/>
      <c r="AU25" s="31"/>
      <c r="AV25" s="31"/>
      <c r="AW25" s="31"/>
    </row>
    <row r="26" spans="1:49" ht="15.6" customHeight="1" x14ac:dyDescent="0.25">
      <c r="L26"/>
      <c r="N26" s="28"/>
      <c r="O26" s="28"/>
      <c r="P26" s="28"/>
      <c r="Q26" s="28"/>
      <c r="X26"/>
      <c r="Z26" s="28"/>
      <c r="AG26"/>
      <c r="AI26" s="28"/>
      <c r="AL26" s="31"/>
      <c r="AM26" s="31"/>
      <c r="AN26" s="31"/>
      <c r="AO26" s="31"/>
      <c r="AP26" s="31"/>
      <c r="AQ26" s="31"/>
      <c r="AR26" s="31"/>
      <c r="AS26" s="31"/>
      <c r="AT26" s="31"/>
      <c r="AU26" s="31"/>
      <c r="AV26" s="31"/>
      <c r="AW26" s="31"/>
    </row>
    <row r="27" spans="1:49" ht="13.95" customHeight="1" thickBot="1" x14ac:dyDescent="0.3">
      <c r="L27"/>
      <c r="N27" s="28"/>
      <c r="O27" s="28"/>
      <c r="P27" s="28"/>
      <c r="Q27" s="28"/>
      <c r="X27"/>
      <c r="Z27" s="28"/>
      <c r="AG27"/>
      <c r="AI27" s="28"/>
      <c r="AL27" s="31"/>
      <c r="AM27" s="31"/>
      <c r="AN27" s="31"/>
      <c r="AO27" s="31"/>
      <c r="AP27" s="31"/>
      <c r="AQ27" s="31"/>
      <c r="AR27" s="31"/>
      <c r="AS27" s="31"/>
      <c r="AT27" s="31"/>
      <c r="AU27" s="31"/>
      <c r="AV27" s="31"/>
      <c r="AW27" s="31"/>
    </row>
    <row r="28" spans="1:49" ht="14.4" customHeight="1" thickBot="1" x14ac:dyDescent="0.35">
      <c r="A28" s="177">
        <f>1+AE23</f>
        <v>31</v>
      </c>
      <c r="B28" s="178"/>
      <c r="C28" s="24"/>
      <c r="D28" s="24">
        <f ca="1">RANDBETWEEN(1,9)</f>
        <v>7</v>
      </c>
      <c r="E28" s="24">
        <f ca="1">RANDBETWEEN(0,9)</f>
        <v>3</v>
      </c>
      <c r="G28" s="177">
        <f>A28+1</f>
        <v>32</v>
      </c>
      <c r="H28" s="178"/>
      <c r="I28" s="24"/>
      <c r="J28" s="24">
        <f ca="1">RANDBETWEEN(1,9)</f>
        <v>6</v>
      </c>
      <c r="K28" s="24">
        <f ca="1">RANDBETWEEN(0,9)</f>
        <v>0</v>
      </c>
      <c r="L28"/>
      <c r="M28" s="177">
        <f>G28+1</f>
        <v>33</v>
      </c>
      <c r="N28" s="178"/>
      <c r="O28" s="24"/>
      <c r="P28" s="24">
        <f ca="1">RANDBETWEEN(1,9)</f>
        <v>2</v>
      </c>
      <c r="Q28" s="24">
        <f ca="1">RANDBETWEEN(0,9)</f>
        <v>5</v>
      </c>
      <c r="S28" s="177">
        <f>M28+1</f>
        <v>34</v>
      </c>
      <c r="T28" s="178"/>
      <c r="U28" s="24"/>
      <c r="V28" s="24">
        <f ca="1">RANDBETWEEN(1,9)</f>
        <v>7</v>
      </c>
      <c r="W28" s="24">
        <f ca="1">RANDBETWEEN(0,9)</f>
        <v>2</v>
      </c>
      <c r="X28"/>
      <c r="Y28" s="177">
        <f>S28+1</f>
        <v>35</v>
      </c>
      <c r="Z28" s="178"/>
      <c r="AA28" s="24"/>
      <c r="AB28" s="24">
        <f ca="1">RANDBETWEEN(1,9)</f>
        <v>4</v>
      </c>
      <c r="AC28" s="24">
        <f ca="1">RANDBETWEEN(0,9)</f>
        <v>2</v>
      </c>
      <c r="AE28" s="177">
        <f>Y28+1</f>
        <v>36</v>
      </c>
      <c r="AF28" s="178"/>
      <c r="AG28" s="24"/>
      <c r="AH28" s="24">
        <f ca="1">RANDBETWEEN(1,9)</f>
        <v>1</v>
      </c>
      <c r="AI28" s="24">
        <f ca="1">RANDBETWEEN(0,9)</f>
        <v>5</v>
      </c>
      <c r="AL28" s="31"/>
      <c r="AM28" s="31"/>
      <c r="AN28" s="31"/>
      <c r="AO28" s="31"/>
      <c r="AP28" s="31"/>
      <c r="AQ28" s="31"/>
      <c r="AR28" s="31"/>
      <c r="AS28" s="31"/>
      <c r="AT28" s="31"/>
      <c r="AU28" s="31"/>
      <c r="AV28" s="31"/>
      <c r="AW28" s="31"/>
    </row>
    <row r="29" spans="1:49" ht="15.6" x14ac:dyDescent="0.3">
      <c r="B29" s="23" t="s">
        <v>19</v>
      </c>
      <c r="C29" s="23"/>
      <c r="D29" s="23"/>
      <c r="E29" s="23">
        <f ca="1">RANDBETWEEN(2,9)</f>
        <v>7</v>
      </c>
      <c r="G29" s="28"/>
      <c r="H29" s="23"/>
      <c r="I29" s="23" t="s">
        <v>19</v>
      </c>
      <c r="J29" s="23"/>
      <c r="K29" s="23">
        <f ca="1">RANDBETWEEN(2,9)</f>
        <v>6</v>
      </c>
      <c r="L29"/>
      <c r="M29" s="28"/>
      <c r="N29" s="23"/>
      <c r="O29" s="23" t="s">
        <v>19</v>
      </c>
      <c r="P29" s="23"/>
      <c r="Q29" s="23">
        <f ca="1">RANDBETWEEN(2,9)</f>
        <v>2</v>
      </c>
      <c r="S29" s="28"/>
      <c r="T29" s="23"/>
      <c r="U29" s="23" t="s">
        <v>19</v>
      </c>
      <c r="V29" s="23"/>
      <c r="W29" s="23">
        <f ca="1">RANDBETWEEN(2,9)</f>
        <v>3</v>
      </c>
      <c r="X29"/>
      <c r="Y29" s="28"/>
      <c r="Z29" s="23"/>
      <c r="AA29" s="23" t="s">
        <v>19</v>
      </c>
      <c r="AB29" s="23"/>
      <c r="AC29" s="23">
        <f ca="1">RANDBETWEEN(2,9)</f>
        <v>7</v>
      </c>
      <c r="AE29" s="28"/>
      <c r="AF29" s="23"/>
      <c r="AG29" s="23" t="s">
        <v>19</v>
      </c>
      <c r="AH29" s="23"/>
      <c r="AI29" s="23">
        <f ca="1">RANDBETWEEN(2,9)</f>
        <v>2</v>
      </c>
      <c r="AL29" s="31"/>
      <c r="AM29" s="31"/>
      <c r="AN29" s="31"/>
      <c r="AO29" s="31"/>
      <c r="AP29" s="31"/>
      <c r="AQ29" s="31"/>
      <c r="AR29" s="31"/>
      <c r="AS29" s="31"/>
      <c r="AT29" s="31"/>
      <c r="AU29" s="31"/>
      <c r="AV29" s="31"/>
      <c r="AW29" s="31"/>
    </row>
    <row r="30" spans="1:49" ht="15.6" x14ac:dyDescent="0.3">
      <c r="A30" s="24"/>
      <c r="B30" s="24"/>
      <c r="C30" s="24"/>
      <c r="D30" s="24"/>
      <c r="F30" s="24"/>
      <c r="G30" s="24"/>
      <c r="H30" s="24"/>
      <c r="I30" s="24"/>
      <c r="J30" s="24"/>
      <c r="K30" s="24"/>
      <c r="L30" s="24"/>
      <c r="M30" s="24"/>
      <c r="N30" s="28"/>
      <c r="O30" s="28"/>
      <c r="P30" s="28"/>
      <c r="Q30" s="28"/>
      <c r="R30" s="24"/>
      <c r="S30" s="24"/>
      <c r="T30" s="24"/>
      <c r="U30" s="24"/>
      <c r="V30" s="24"/>
      <c r="W30" s="24"/>
      <c r="X30" s="24"/>
      <c r="Y30" s="24"/>
      <c r="Z30" s="28"/>
      <c r="AA30" s="24"/>
      <c r="AB30" s="24"/>
      <c r="AC30" s="24"/>
      <c r="AD30" s="24"/>
      <c r="AE30" s="24"/>
      <c r="AF30" s="24"/>
      <c r="AG30" s="24"/>
      <c r="AH30" s="24"/>
      <c r="AI30" s="28"/>
      <c r="AJ30" s="24"/>
      <c r="AL30" s="31"/>
      <c r="AM30" s="31"/>
      <c r="AN30" s="31"/>
      <c r="AO30" s="31"/>
      <c r="AP30" s="31"/>
      <c r="AQ30" s="31"/>
      <c r="AR30" s="31"/>
      <c r="AS30" s="31"/>
      <c r="AT30" s="31"/>
      <c r="AU30" s="31"/>
      <c r="AV30" s="31"/>
      <c r="AW30" s="31"/>
    </row>
    <row r="31" spans="1:49" ht="15.6" customHeight="1" x14ac:dyDescent="0.25">
      <c r="L31"/>
      <c r="N31" s="28"/>
      <c r="O31" s="28"/>
      <c r="P31" s="28"/>
      <c r="Q31" s="28"/>
      <c r="X31"/>
      <c r="Z31" s="28"/>
      <c r="AG31"/>
      <c r="AI31" s="28"/>
      <c r="AL31" s="31"/>
      <c r="AM31" s="31"/>
      <c r="AN31" s="31"/>
      <c r="AO31" s="31"/>
      <c r="AP31" s="31"/>
      <c r="AQ31" s="31"/>
      <c r="AR31" s="31"/>
      <c r="AS31" s="31"/>
      <c r="AT31" s="31"/>
      <c r="AU31" s="31"/>
      <c r="AV31" s="31"/>
      <c r="AW31" s="31"/>
    </row>
    <row r="32" spans="1:49" ht="13.95" customHeight="1" thickBot="1" x14ac:dyDescent="0.3">
      <c r="L32"/>
      <c r="N32" s="28"/>
      <c r="O32" s="28"/>
      <c r="P32" s="28"/>
      <c r="Q32" s="28"/>
      <c r="X32"/>
      <c r="Z32" s="28"/>
      <c r="AG32"/>
      <c r="AI32" s="28"/>
      <c r="AL32" s="31"/>
      <c r="AM32" s="31"/>
      <c r="AN32" s="31"/>
      <c r="AO32" s="31"/>
      <c r="AP32" s="31"/>
      <c r="AQ32" s="31"/>
      <c r="AR32" s="31"/>
      <c r="AS32" s="31"/>
      <c r="AT32" s="31"/>
      <c r="AU32" s="31"/>
      <c r="AV32" s="31"/>
      <c r="AW32" s="31"/>
    </row>
    <row r="33" spans="1:59" ht="14.4" customHeight="1" thickBot="1" x14ac:dyDescent="0.35">
      <c r="A33" s="177">
        <f>1+AE28</f>
        <v>37</v>
      </c>
      <c r="B33" s="178"/>
      <c r="C33" s="24"/>
      <c r="D33" s="24">
        <f ca="1">RANDBETWEEN(1,9)</f>
        <v>5</v>
      </c>
      <c r="E33" s="24">
        <f ca="1">RANDBETWEEN(0,9)</f>
        <v>6</v>
      </c>
      <c r="G33" s="177">
        <f>A33+1</f>
        <v>38</v>
      </c>
      <c r="H33" s="178"/>
      <c r="I33" s="24"/>
      <c r="J33" s="24">
        <f ca="1">RANDBETWEEN(1,9)</f>
        <v>4</v>
      </c>
      <c r="K33" s="24">
        <f ca="1">RANDBETWEEN(0,9)</f>
        <v>4</v>
      </c>
      <c r="L33"/>
      <c r="M33" s="177">
        <f>G33+1</f>
        <v>39</v>
      </c>
      <c r="N33" s="178"/>
      <c r="O33" s="24"/>
      <c r="P33" s="24">
        <f ca="1">RANDBETWEEN(1,9)</f>
        <v>2</v>
      </c>
      <c r="Q33" s="24">
        <f ca="1">RANDBETWEEN(0,9)</f>
        <v>6</v>
      </c>
      <c r="S33" s="177">
        <f>M33+1</f>
        <v>40</v>
      </c>
      <c r="T33" s="178"/>
      <c r="U33" s="24"/>
      <c r="V33" s="24">
        <f ca="1">RANDBETWEEN(1,9)</f>
        <v>1</v>
      </c>
      <c r="W33" s="24">
        <f ca="1">RANDBETWEEN(0,9)</f>
        <v>8</v>
      </c>
      <c r="X33"/>
      <c r="Y33" s="177">
        <f>S33+1</f>
        <v>41</v>
      </c>
      <c r="Z33" s="178"/>
      <c r="AA33" s="24"/>
      <c r="AB33" s="24">
        <f ca="1">RANDBETWEEN(1,9)</f>
        <v>9</v>
      </c>
      <c r="AC33" s="24">
        <f ca="1">RANDBETWEEN(0,9)</f>
        <v>9</v>
      </c>
      <c r="AE33" s="177">
        <f>Y33+1</f>
        <v>42</v>
      </c>
      <c r="AF33" s="178"/>
      <c r="AG33" s="24"/>
      <c r="AH33" s="24">
        <f ca="1">RANDBETWEEN(1,9)</f>
        <v>2</v>
      </c>
      <c r="AI33" s="24">
        <f ca="1">RANDBETWEEN(0,9)</f>
        <v>6</v>
      </c>
      <c r="AL33" s="31"/>
      <c r="AM33" s="31"/>
      <c r="AN33" s="31"/>
      <c r="AO33" s="31"/>
      <c r="AP33" s="31"/>
      <c r="AQ33" s="31"/>
      <c r="AR33" s="31"/>
      <c r="AS33" s="31"/>
      <c r="AT33" s="31"/>
      <c r="AU33" s="31"/>
      <c r="AV33" s="31"/>
      <c r="AW33" s="31"/>
    </row>
    <row r="34" spans="1:59" ht="15.6" x14ac:dyDescent="0.3">
      <c r="B34" s="23" t="s">
        <v>19</v>
      </c>
      <c r="C34" s="23"/>
      <c r="D34" s="23"/>
      <c r="E34" s="23">
        <f ca="1">RANDBETWEEN(2,9)</f>
        <v>8</v>
      </c>
      <c r="G34" s="28"/>
      <c r="H34" s="23"/>
      <c r="I34" s="23" t="s">
        <v>19</v>
      </c>
      <c r="J34" s="23"/>
      <c r="K34" s="23">
        <f ca="1">RANDBETWEEN(2,9)</f>
        <v>6</v>
      </c>
      <c r="L34"/>
      <c r="M34" s="28"/>
      <c r="N34" s="23"/>
      <c r="O34" s="23" t="s">
        <v>19</v>
      </c>
      <c r="P34" s="23"/>
      <c r="Q34" s="23">
        <f ca="1">RANDBETWEEN(2,9)</f>
        <v>5</v>
      </c>
      <c r="S34" s="28"/>
      <c r="T34" s="23"/>
      <c r="U34" s="23" t="s">
        <v>19</v>
      </c>
      <c r="V34" s="23"/>
      <c r="W34" s="23">
        <f ca="1">RANDBETWEEN(2,9)</f>
        <v>4</v>
      </c>
      <c r="X34"/>
      <c r="Y34" s="28"/>
      <c r="Z34" s="23"/>
      <c r="AA34" s="23" t="s">
        <v>19</v>
      </c>
      <c r="AB34" s="23"/>
      <c r="AC34" s="23">
        <f ca="1">RANDBETWEEN(2,9)</f>
        <v>7</v>
      </c>
      <c r="AE34" s="28"/>
      <c r="AF34" s="23"/>
      <c r="AG34" s="23" t="s">
        <v>19</v>
      </c>
      <c r="AH34" s="23"/>
      <c r="AI34" s="23">
        <f ca="1">RANDBETWEEN(2,9)</f>
        <v>3</v>
      </c>
      <c r="AL34" s="31"/>
      <c r="AM34" s="31"/>
      <c r="AN34" s="31"/>
      <c r="AO34" s="31"/>
      <c r="AP34" s="31"/>
      <c r="AQ34" s="31"/>
      <c r="AR34" s="31"/>
      <c r="AS34" s="31"/>
      <c r="AT34" s="31"/>
      <c r="AU34" s="31"/>
      <c r="AV34" s="31"/>
      <c r="AW34" s="31"/>
    </row>
    <row r="35" spans="1:59" ht="15.6" x14ac:dyDescent="0.3">
      <c r="A35" s="24"/>
      <c r="B35" s="24"/>
      <c r="C35" s="24"/>
      <c r="D35" s="24"/>
      <c r="F35" s="24"/>
      <c r="G35" s="24"/>
      <c r="H35" s="24"/>
      <c r="I35" s="24"/>
      <c r="J35" s="24"/>
      <c r="K35" s="24"/>
      <c r="L35" s="24"/>
      <c r="M35" s="24"/>
      <c r="N35" s="28"/>
      <c r="O35" s="28"/>
      <c r="P35" s="28"/>
      <c r="Q35" s="28"/>
      <c r="R35" s="24"/>
      <c r="S35" s="24"/>
      <c r="T35" s="24"/>
      <c r="U35" s="24"/>
      <c r="V35" s="24"/>
      <c r="W35" s="24"/>
      <c r="X35" s="24"/>
      <c r="Y35" s="24"/>
      <c r="Z35" s="28"/>
      <c r="AA35" s="24"/>
      <c r="AB35" s="24"/>
      <c r="AC35" s="24"/>
      <c r="AD35" s="24"/>
      <c r="AE35" s="24"/>
      <c r="AF35" s="24"/>
      <c r="AG35" s="24"/>
      <c r="AH35" s="24"/>
      <c r="AI35" s="28"/>
      <c r="AJ35" s="24"/>
      <c r="AL35" s="31"/>
      <c r="AM35" s="31"/>
      <c r="AN35" s="31"/>
      <c r="AO35" s="31"/>
      <c r="AP35" s="31"/>
      <c r="AQ35" s="31"/>
      <c r="AR35" s="31"/>
      <c r="AS35" s="31"/>
      <c r="AT35" s="31"/>
      <c r="AU35" s="31"/>
      <c r="AV35" s="31"/>
      <c r="AW35" s="31"/>
    </row>
    <row r="36" spans="1:59" ht="15.6" customHeight="1" x14ac:dyDescent="0.25">
      <c r="L36"/>
      <c r="N36" s="28"/>
      <c r="O36" s="28"/>
      <c r="P36" s="28"/>
      <c r="Q36" s="28"/>
      <c r="X36"/>
      <c r="Z36" s="28"/>
      <c r="AG36"/>
      <c r="AI36" s="28"/>
      <c r="AL36" s="31"/>
      <c r="AM36" s="31"/>
      <c r="AN36" s="31"/>
      <c r="AO36" s="31"/>
      <c r="AP36" s="31"/>
      <c r="AQ36" s="31"/>
      <c r="AR36" s="31"/>
      <c r="AS36" s="31"/>
      <c r="AT36" s="31"/>
      <c r="AU36" s="31"/>
      <c r="AV36" s="31"/>
      <c r="AW36" s="31"/>
    </row>
    <row r="37" spans="1:59" ht="13.95" customHeight="1" thickBot="1" x14ac:dyDescent="0.3">
      <c r="L37"/>
      <c r="N37" s="28"/>
      <c r="O37" s="28"/>
      <c r="P37" s="28"/>
      <c r="Q37" s="28"/>
      <c r="X37"/>
      <c r="Z37" s="28"/>
      <c r="AG37"/>
      <c r="AI37" s="28"/>
      <c r="AL37" s="31"/>
      <c r="AM37" s="31"/>
      <c r="AN37" s="31"/>
      <c r="AO37" s="31"/>
      <c r="AP37" s="31"/>
      <c r="AQ37" s="31"/>
      <c r="AR37" s="31"/>
      <c r="AS37" s="31"/>
      <c r="AT37" s="31"/>
      <c r="AU37" s="31"/>
      <c r="AV37" s="31"/>
      <c r="AW37" s="31"/>
    </row>
    <row r="38" spans="1:59" ht="14.4" customHeight="1" thickBot="1" x14ac:dyDescent="0.35">
      <c r="A38" s="177">
        <f>1+AE33</f>
        <v>43</v>
      </c>
      <c r="B38" s="178"/>
      <c r="C38" s="24"/>
      <c r="D38" s="24">
        <f ca="1">RANDBETWEEN(1,9)</f>
        <v>3</v>
      </c>
      <c r="E38" s="24">
        <f ca="1">RANDBETWEEN(0,9)</f>
        <v>5</v>
      </c>
      <c r="G38" s="177">
        <f>A38+1</f>
        <v>44</v>
      </c>
      <c r="H38" s="178"/>
      <c r="I38" s="24"/>
      <c r="J38" s="24">
        <f ca="1">RANDBETWEEN(1,9)</f>
        <v>8</v>
      </c>
      <c r="K38" s="24">
        <f ca="1">RANDBETWEEN(0,9)</f>
        <v>8</v>
      </c>
      <c r="L38"/>
      <c r="M38" s="177">
        <f>G38+1</f>
        <v>45</v>
      </c>
      <c r="N38" s="178"/>
      <c r="O38" s="24"/>
      <c r="P38" s="24">
        <f ca="1">RANDBETWEEN(1,9)</f>
        <v>2</v>
      </c>
      <c r="Q38" s="24">
        <f ca="1">RANDBETWEEN(0,9)</f>
        <v>1</v>
      </c>
      <c r="S38" s="177">
        <f>M38+1</f>
        <v>46</v>
      </c>
      <c r="T38" s="178"/>
      <c r="U38" s="24"/>
      <c r="V38" s="24">
        <f ca="1">RANDBETWEEN(1,9)</f>
        <v>6</v>
      </c>
      <c r="W38" s="24">
        <f ca="1">RANDBETWEEN(0,9)</f>
        <v>8</v>
      </c>
      <c r="X38"/>
      <c r="Y38" s="177">
        <f>S38+1</f>
        <v>47</v>
      </c>
      <c r="Z38" s="178"/>
      <c r="AA38" s="24"/>
      <c r="AB38" s="24">
        <f ca="1">RANDBETWEEN(1,9)</f>
        <v>4</v>
      </c>
      <c r="AC38" s="24">
        <f ca="1">RANDBETWEEN(0,9)</f>
        <v>1</v>
      </c>
      <c r="AE38" s="177">
        <f>Y38+1</f>
        <v>48</v>
      </c>
      <c r="AF38" s="178"/>
      <c r="AG38" s="24"/>
      <c r="AH38" s="24">
        <f ca="1">RANDBETWEEN(1,9)</f>
        <v>2</v>
      </c>
      <c r="AI38" s="24">
        <f ca="1">RANDBETWEEN(0,9)</f>
        <v>7</v>
      </c>
      <c r="AL38" s="31"/>
      <c r="AM38" s="31"/>
      <c r="AN38" s="31"/>
      <c r="AO38" s="31"/>
      <c r="AP38" s="31"/>
      <c r="AQ38" s="31"/>
      <c r="AR38" s="31"/>
      <c r="AS38" s="31"/>
      <c r="AT38" s="31"/>
      <c r="AU38" s="31"/>
      <c r="AV38" s="31"/>
      <c r="AW38" s="31"/>
    </row>
    <row r="39" spans="1:59" ht="15.6" x14ac:dyDescent="0.3">
      <c r="B39" s="23" t="s">
        <v>19</v>
      </c>
      <c r="C39" s="23"/>
      <c r="D39" s="23"/>
      <c r="E39" s="23">
        <f ca="1">RANDBETWEEN(2,9)</f>
        <v>6</v>
      </c>
      <c r="G39" s="28"/>
      <c r="H39" s="23"/>
      <c r="I39" s="23" t="s">
        <v>19</v>
      </c>
      <c r="J39" s="23"/>
      <c r="K39" s="23">
        <f ca="1">RANDBETWEEN(2,9)</f>
        <v>6</v>
      </c>
      <c r="L39"/>
      <c r="M39" s="28"/>
      <c r="N39" s="23"/>
      <c r="O39" s="23" t="s">
        <v>19</v>
      </c>
      <c r="P39" s="23"/>
      <c r="Q39" s="23">
        <f ca="1">RANDBETWEEN(2,9)</f>
        <v>2</v>
      </c>
      <c r="S39" s="28"/>
      <c r="T39" s="23"/>
      <c r="U39" s="23" t="s">
        <v>19</v>
      </c>
      <c r="V39" s="23"/>
      <c r="W39" s="23">
        <f ca="1">RANDBETWEEN(2,9)</f>
        <v>6</v>
      </c>
      <c r="X39"/>
      <c r="Y39" s="28"/>
      <c r="Z39" s="23"/>
      <c r="AA39" s="23" t="s">
        <v>19</v>
      </c>
      <c r="AB39" s="23"/>
      <c r="AC39" s="23">
        <f ca="1">RANDBETWEEN(2,9)</f>
        <v>6</v>
      </c>
      <c r="AE39" s="28"/>
      <c r="AF39" s="23"/>
      <c r="AG39" s="23" t="s">
        <v>19</v>
      </c>
      <c r="AH39" s="23"/>
      <c r="AI39" s="23">
        <f ca="1">RANDBETWEEN(2,9)</f>
        <v>6</v>
      </c>
      <c r="AL39" s="31"/>
      <c r="AM39" s="31"/>
      <c r="AN39" s="31"/>
      <c r="AO39" s="31"/>
      <c r="AP39" s="31"/>
      <c r="AQ39" s="31"/>
      <c r="AR39" s="31"/>
      <c r="AS39" s="31"/>
      <c r="AT39" s="31"/>
      <c r="AU39" s="31"/>
      <c r="AV39" s="31"/>
      <c r="AW39" s="31"/>
    </row>
    <row r="40" spans="1:59" ht="15.6" x14ac:dyDescent="0.3">
      <c r="A40" s="24"/>
      <c r="B40" s="24"/>
      <c r="C40" s="24"/>
      <c r="D40" s="24"/>
      <c r="F40" s="24"/>
      <c r="G40" s="24"/>
      <c r="H40" s="24"/>
      <c r="I40" s="24"/>
      <c r="J40" s="24"/>
      <c r="K40" s="24"/>
      <c r="L40" s="24"/>
      <c r="M40" s="24"/>
      <c r="N40" s="28"/>
      <c r="O40" s="28"/>
      <c r="P40" s="28"/>
      <c r="Q40" s="28"/>
      <c r="R40" s="24"/>
      <c r="S40" s="24"/>
      <c r="T40" s="24"/>
      <c r="U40" s="24"/>
      <c r="V40" s="24"/>
      <c r="W40" s="24"/>
      <c r="X40" s="24"/>
      <c r="Y40" s="24"/>
      <c r="Z40" s="28"/>
      <c r="AA40" s="24"/>
      <c r="AB40" s="24"/>
      <c r="AC40" s="24"/>
      <c r="AD40" s="24"/>
      <c r="AE40" s="24"/>
      <c r="AF40" s="24"/>
      <c r="AG40" s="24"/>
      <c r="AH40" s="24"/>
      <c r="AI40" s="28"/>
      <c r="AJ40" s="24"/>
      <c r="AL40" s="31"/>
      <c r="AM40" s="31"/>
      <c r="AN40" s="31"/>
      <c r="AO40" s="31"/>
      <c r="AP40" s="31"/>
      <c r="AQ40" s="31"/>
      <c r="AR40" s="31"/>
      <c r="AS40" s="31"/>
      <c r="AT40" s="31"/>
      <c r="AU40" s="31"/>
      <c r="AV40" s="31"/>
      <c r="AW40" s="31"/>
    </row>
    <row r="41" spans="1:59" ht="15.6" customHeight="1" x14ac:dyDescent="0.25">
      <c r="L41"/>
      <c r="N41" s="28"/>
      <c r="O41" s="28"/>
      <c r="P41" s="28"/>
      <c r="Q41" s="28"/>
      <c r="X41"/>
      <c r="Z41" s="28"/>
      <c r="AG41"/>
      <c r="AI41" s="28"/>
      <c r="AL41" s="31"/>
      <c r="AM41" s="31"/>
      <c r="AN41" s="31"/>
      <c r="AO41" s="31"/>
      <c r="AP41" s="31"/>
      <c r="AQ41" s="31"/>
      <c r="AR41" s="31"/>
      <c r="AS41" s="31"/>
      <c r="AT41" s="31"/>
      <c r="AU41" s="31"/>
      <c r="AV41" s="31"/>
      <c r="AW41" s="31"/>
    </row>
    <row r="42" spans="1:59" ht="13.95" customHeight="1" thickBot="1" x14ac:dyDescent="0.3">
      <c r="L42"/>
      <c r="N42" s="28"/>
      <c r="O42" s="28"/>
      <c r="P42" s="28"/>
      <c r="Q42" s="28"/>
      <c r="X42"/>
      <c r="Z42" s="28"/>
      <c r="AG42"/>
      <c r="AI42" s="28"/>
      <c r="AL42" s="31"/>
      <c r="AM42" s="31"/>
      <c r="AN42" s="31"/>
      <c r="AO42" s="31"/>
      <c r="AP42" s="31"/>
      <c r="AQ42" s="31"/>
      <c r="AR42" s="31"/>
      <c r="AS42" s="31"/>
      <c r="AT42" s="31"/>
      <c r="AU42" s="31"/>
      <c r="AV42" s="31"/>
      <c r="AW42" s="31"/>
    </row>
    <row r="43" spans="1:59" ht="14.4" customHeight="1" thickBot="1" x14ac:dyDescent="0.35">
      <c r="A43" s="177">
        <f>1+AE38</f>
        <v>49</v>
      </c>
      <c r="B43" s="178"/>
      <c r="C43" s="24"/>
      <c r="D43" s="24">
        <f ca="1">RANDBETWEEN(1,9)</f>
        <v>6</v>
      </c>
      <c r="E43" s="24">
        <f ca="1">RANDBETWEEN(0,9)</f>
        <v>1</v>
      </c>
      <c r="G43" s="177">
        <f>A43+1</f>
        <v>50</v>
      </c>
      <c r="H43" s="178"/>
      <c r="I43" s="24"/>
      <c r="J43" s="24">
        <f ca="1">RANDBETWEEN(1,9)</f>
        <v>2</v>
      </c>
      <c r="K43" s="24">
        <f ca="1">RANDBETWEEN(0,9)</f>
        <v>0</v>
      </c>
      <c r="L43"/>
      <c r="M43" s="177">
        <f>G43+1</f>
        <v>51</v>
      </c>
      <c r="N43" s="178"/>
      <c r="O43" s="24"/>
      <c r="P43" s="24">
        <f ca="1">RANDBETWEEN(1,9)</f>
        <v>1</v>
      </c>
      <c r="Q43" s="24">
        <f ca="1">RANDBETWEEN(0,9)</f>
        <v>3</v>
      </c>
      <c r="S43" s="177">
        <f>M43+1</f>
        <v>52</v>
      </c>
      <c r="T43" s="178"/>
      <c r="U43" s="24"/>
      <c r="V43" s="24">
        <f ca="1">RANDBETWEEN(1,9)</f>
        <v>3</v>
      </c>
      <c r="W43" s="24">
        <f ca="1">RANDBETWEEN(0,9)</f>
        <v>3</v>
      </c>
      <c r="X43"/>
      <c r="Y43" s="177">
        <f>S43+1</f>
        <v>53</v>
      </c>
      <c r="Z43" s="178"/>
      <c r="AA43" s="24"/>
      <c r="AB43" s="24">
        <f ca="1">RANDBETWEEN(1,9)</f>
        <v>1</v>
      </c>
      <c r="AC43" s="24">
        <f ca="1">RANDBETWEEN(0,9)</f>
        <v>4</v>
      </c>
      <c r="AE43" s="177">
        <f>Y43+1</f>
        <v>54</v>
      </c>
      <c r="AF43" s="178"/>
      <c r="AG43" s="24"/>
      <c r="AH43" s="24">
        <f ca="1">RANDBETWEEN(1,9)</f>
        <v>4</v>
      </c>
      <c r="AI43" s="24">
        <f ca="1">RANDBETWEEN(0,9)</f>
        <v>9</v>
      </c>
      <c r="AL43" s="31"/>
      <c r="AM43" s="31"/>
      <c r="AN43" s="31"/>
      <c r="AO43" s="31"/>
      <c r="AP43" s="31"/>
      <c r="AQ43" s="31"/>
      <c r="AR43" s="31"/>
      <c r="AS43" s="31"/>
      <c r="AT43" s="31"/>
      <c r="AU43" s="31"/>
      <c r="AV43" s="31"/>
      <c r="AW43" s="31"/>
    </row>
    <row r="44" spans="1:59" ht="15.6" x14ac:dyDescent="0.3">
      <c r="B44" s="23" t="s">
        <v>19</v>
      </c>
      <c r="C44" s="23"/>
      <c r="D44" s="23"/>
      <c r="E44" s="23">
        <f ca="1">RANDBETWEEN(2,9)</f>
        <v>8</v>
      </c>
      <c r="G44" s="28"/>
      <c r="H44" s="23"/>
      <c r="I44" s="23" t="s">
        <v>19</v>
      </c>
      <c r="J44" s="23"/>
      <c r="K44" s="23">
        <f ca="1">RANDBETWEEN(2,9)</f>
        <v>3</v>
      </c>
      <c r="L44"/>
      <c r="M44" s="28"/>
      <c r="N44" s="23"/>
      <c r="O44" s="23" t="s">
        <v>19</v>
      </c>
      <c r="P44" s="23"/>
      <c r="Q44" s="23">
        <f ca="1">RANDBETWEEN(2,9)</f>
        <v>7</v>
      </c>
      <c r="S44" s="28"/>
      <c r="T44" s="23"/>
      <c r="U44" s="23" t="s">
        <v>19</v>
      </c>
      <c r="V44" s="23"/>
      <c r="W44" s="23">
        <f ca="1">RANDBETWEEN(2,9)</f>
        <v>4</v>
      </c>
      <c r="X44"/>
      <c r="Y44" s="28"/>
      <c r="Z44" s="23"/>
      <c r="AA44" s="23" t="s">
        <v>19</v>
      </c>
      <c r="AB44" s="23"/>
      <c r="AC44" s="23">
        <f ca="1">RANDBETWEEN(2,9)</f>
        <v>7</v>
      </c>
      <c r="AE44" s="28"/>
      <c r="AF44" s="23"/>
      <c r="AG44" s="23" t="s">
        <v>19</v>
      </c>
      <c r="AH44" s="23"/>
      <c r="AI44" s="23">
        <f ca="1">RANDBETWEEN(2,9)</f>
        <v>7</v>
      </c>
      <c r="AL44" s="31"/>
      <c r="AM44" s="31"/>
      <c r="AN44" s="31"/>
      <c r="AO44" s="31"/>
      <c r="AP44" s="31"/>
      <c r="AQ44" s="31"/>
      <c r="AR44" s="31"/>
      <c r="AS44" s="31"/>
      <c r="AT44" s="31"/>
      <c r="AU44" s="31"/>
      <c r="AV44" s="31"/>
      <c r="AW44" s="31"/>
    </row>
    <row r="45" spans="1:59" ht="15.6" x14ac:dyDescent="0.3">
      <c r="A45" s="24"/>
      <c r="B45" s="24"/>
      <c r="C45" s="24"/>
      <c r="D45" s="24"/>
      <c r="F45" s="24"/>
      <c r="G45" s="24"/>
      <c r="H45" s="24"/>
      <c r="I45" s="24"/>
      <c r="J45" s="24"/>
      <c r="K45" s="24"/>
      <c r="L45" s="24"/>
      <c r="M45" s="24"/>
      <c r="N45" s="28"/>
      <c r="O45" s="28"/>
      <c r="P45" s="28"/>
      <c r="Q45" s="28"/>
      <c r="R45" s="24"/>
      <c r="S45" s="24"/>
      <c r="T45" s="24"/>
      <c r="U45" s="24"/>
      <c r="V45" s="24"/>
      <c r="W45" s="24"/>
      <c r="X45" s="24"/>
      <c r="Y45" s="24"/>
      <c r="Z45" s="28"/>
      <c r="AA45" s="24"/>
      <c r="AB45" s="24"/>
      <c r="AC45" s="24"/>
      <c r="AD45" s="24"/>
      <c r="AE45" s="24"/>
      <c r="AF45" s="24"/>
      <c r="AG45" s="24"/>
      <c r="AH45" s="24"/>
      <c r="AI45" s="28"/>
      <c r="AJ45" s="24"/>
      <c r="AL45" s="31"/>
      <c r="AM45" s="31"/>
      <c r="AN45" s="31"/>
      <c r="AO45" s="31"/>
      <c r="AP45" s="31"/>
      <c r="AQ45" s="31"/>
      <c r="AR45" s="31"/>
      <c r="AS45" s="31"/>
      <c r="AT45" s="31"/>
      <c r="AU45" s="31"/>
      <c r="AV45" s="31"/>
      <c r="AW45" s="31"/>
    </row>
    <row r="46" spans="1:59" ht="15.6" x14ac:dyDescent="0.3">
      <c r="A46" s="29" t="s">
        <v>20</v>
      </c>
    </row>
    <row r="47" spans="1:59" ht="9.9" customHeight="1" thickBot="1" x14ac:dyDescent="0.35">
      <c r="A47" s="66"/>
      <c r="B47" s="88"/>
      <c r="C47" s="88"/>
      <c r="D47" s="88" t="str">
        <f ca="1">IF(SUM(E48*E49,E47)&lt;10,"",ROUNDDOWN(E48*E49/10,0))</f>
        <v/>
      </c>
      <c r="E47" s="89"/>
      <c r="G47" s="76"/>
      <c r="I47" s="88"/>
      <c r="J47" s="88">
        <f ca="1">IF(SUM(K48*K49,K47)&lt;10,"",ROUNDDOWN(K48*K49/10,0))</f>
        <v>4</v>
      </c>
      <c r="K47" s="89"/>
      <c r="L47"/>
      <c r="M47" s="76"/>
      <c r="O47" s="88"/>
      <c r="P47" s="88">
        <f ca="1">IF(SUM(Q48*Q49,Q47)&lt;10,"",ROUNDDOWN(Q48*Q49/10,0))</f>
        <v>2</v>
      </c>
      <c r="Q47" s="89"/>
      <c r="S47" s="76"/>
      <c r="U47" s="88"/>
      <c r="V47" s="88">
        <f ca="1">IF(SUM(W48*W49,W47)&lt;10,"",ROUNDDOWN(W48*W49/10,0))</f>
        <v>1</v>
      </c>
      <c r="W47" s="89"/>
      <c r="X47"/>
      <c r="Y47" s="76"/>
      <c r="AA47" s="88"/>
      <c r="AB47" s="88">
        <f ca="1">IF(SUM(AC48*AC49,AC47)&lt;10,"",ROUNDDOWN(AC48*AC49/10,0))</f>
        <v>5</v>
      </c>
      <c r="AC47" s="89"/>
      <c r="AE47" s="76"/>
      <c r="AG47" s="88"/>
      <c r="AH47" s="88">
        <f ca="1">IF(SUM(AI48*AI49,AI47)&lt;10,"",ROUNDDOWN(AI48*AI49/10,0))</f>
        <v>1</v>
      </c>
      <c r="AI47" s="89"/>
      <c r="AR47" s="24"/>
      <c r="AS47" s="24"/>
      <c r="AT47" s="24"/>
      <c r="AU47" s="24"/>
      <c r="AV47" s="24"/>
      <c r="AW47" s="27"/>
    </row>
    <row r="48" spans="1:59" ht="15.75" customHeight="1" thickBot="1" x14ac:dyDescent="0.35">
      <c r="A48" s="177">
        <f>A3</f>
        <v>1</v>
      </c>
      <c r="B48" s="178"/>
      <c r="C48" s="24"/>
      <c r="D48" s="24">
        <f ca="1">D3</f>
        <v>2</v>
      </c>
      <c r="E48" s="24">
        <f ca="1">E3</f>
        <v>1</v>
      </c>
      <c r="G48" s="177">
        <f>+A48+1</f>
        <v>2</v>
      </c>
      <c r="H48" s="178"/>
      <c r="I48" s="24"/>
      <c r="J48" s="24">
        <f ca="1">J3</f>
        <v>8</v>
      </c>
      <c r="K48" s="24">
        <f ca="1">K3</f>
        <v>7</v>
      </c>
      <c r="L48"/>
      <c r="M48" s="177">
        <f>+G48+1</f>
        <v>3</v>
      </c>
      <c r="N48" s="178"/>
      <c r="O48" s="24"/>
      <c r="P48" s="24">
        <f ca="1">P3</f>
        <v>8</v>
      </c>
      <c r="Q48" s="24">
        <f ca="1">Q3</f>
        <v>3</v>
      </c>
      <c r="S48" s="177">
        <f>+M48+1</f>
        <v>4</v>
      </c>
      <c r="T48" s="178"/>
      <c r="U48" s="24"/>
      <c r="V48" s="24">
        <f ca="1">V3</f>
        <v>1</v>
      </c>
      <c r="W48" s="24">
        <f ca="1">W3</f>
        <v>5</v>
      </c>
      <c r="X48"/>
      <c r="Y48" s="177">
        <f>+S48+1</f>
        <v>5</v>
      </c>
      <c r="Z48" s="178"/>
      <c r="AA48" s="24"/>
      <c r="AB48" s="24">
        <f ca="1">AB3</f>
        <v>2</v>
      </c>
      <c r="AC48" s="24">
        <f ca="1">AC3</f>
        <v>7</v>
      </c>
      <c r="AE48" s="177">
        <f>+Y48+1</f>
        <v>6</v>
      </c>
      <c r="AF48" s="178"/>
      <c r="AG48" s="24"/>
      <c r="AH48" s="24">
        <f ca="1">AH3</f>
        <v>7</v>
      </c>
      <c r="AI48" s="24">
        <f ca="1">AI3</f>
        <v>6</v>
      </c>
      <c r="AL48" s="117" t="s">
        <v>21</v>
      </c>
      <c r="AM48" s="118"/>
      <c r="AN48" s="118"/>
      <c r="AO48" s="118"/>
      <c r="AP48" s="118"/>
      <c r="AQ48" s="118"/>
      <c r="AR48" s="118"/>
      <c r="AS48" s="118"/>
      <c r="AT48" s="118"/>
      <c r="AU48" s="118"/>
      <c r="AV48" s="118"/>
      <c r="AW48" s="119"/>
      <c r="AX48" s="118"/>
      <c r="AY48" s="118"/>
      <c r="AZ48" s="118"/>
      <c r="BA48" s="118"/>
      <c r="BB48" s="118"/>
      <c r="BC48" s="118"/>
      <c r="BD48" s="118"/>
      <c r="BE48" s="118"/>
      <c r="BF48" s="118"/>
      <c r="BG48" s="118"/>
    </row>
    <row r="49" spans="1:60" ht="15.75" customHeight="1" x14ac:dyDescent="0.3">
      <c r="A49" s="135"/>
      <c r="B49" s="82"/>
      <c r="C49" s="23" t="s">
        <v>19</v>
      </c>
      <c r="D49" s="71"/>
      <c r="E49" s="23">
        <f ca="1">E4</f>
        <v>4</v>
      </c>
      <c r="G49" s="28"/>
      <c r="H49" s="82"/>
      <c r="I49" s="23" t="s">
        <v>19</v>
      </c>
      <c r="J49" s="71"/>
      <c r="K49" s="23">
        <f ca="1">K4</f>
        <v>6</v>
      </c>
      <c r="L49"/>
      <c r="M49" s="28"/>
      <c r="N49" s="82"/>
      <c r="O49" s="23" t="s">
        <v>19</v>
      </c>
      <c r="P49" s="71"/>
      <c r="Q49" s="23">
        <f ca="1">Q4</f>
        <v>9</v>
      </c>
      <c r="S49" s="28"/>
      <c r="T49" s="82"/>
      <c r="U49" s="23" t="s">
        <v>19</v>
      </c>
      <c r="V49" s="71"/>
      <c r="W49" s="23">
        <f ca="1">W4</f>
        <v>2</v>
      </c>
      <c r="X49"/>
      <c r="Y49" s="28"/>
      <c r="Z49" s="82"/>
      <c r="AA49" s="23" t="s">
        <v>19</v>
      </c>
      <c r="AB49" s="71"/>
      <c r="AC49" s="23">
        <f ca="1">AC4</f>
        <v>8</v>
      </c>
      <c r="AE49" s="28"/>
      <c r="AF49" s="82"/>
      <c r="AG49" s="23" t="s">
        <v>19</v>
      </c>
      <c r="AH49" s="71"/>
      <c r="AI49" s="23">
        <f ca="1">AI4</f>
        <v>2</v>
      </c>
      <c r="AL49" s="117" t="s">
        <v>16</v>
      </c>
      <c r="AM49" s="118"/>
      <c r="AN49" s="118"/>
      <c r="AO49" s="118"/>
      <c r="AP49" s="118"/>
      <c r="AQ49" s="118"/>
      <c r="AR49" s="118"/>
      <c r="AS49" s="118"/>
      <c r="AT49" s="118"/>
      <c r="AU49" s="118"/>
      <c r="AV49" s="118"/>
      <c r="AW49" s="120"/>
      <c r="AX49" s="118"/>
      <c r="AY49" s="118"/>
      <c r="AZ49" s="118"/>
      <c r="BA49" s="118"/>
      <c r="BB49" s="118"/>
      <c r="BC49" s="118"/>
      <c r="BD49" s="118"/>
      <c r="BE49" s="118"/>
      <c r="BF49" s="118"/>
      <c r="BG49" s="118"/>
    </row>
    <row r="50" spans="1:60" ht="15.75" customHeight="1" x14ac:dyDescent="0.3">
      <c r="A50" s="85"/>
      <c r="B50" s="112" t="str">
        <f ca="1">IF(SUM(C48*E49,C47)&lt;10,"",ROUNDDOWN(SUM(C48*E49,C47)/10,0))</f>
        <v/>
      </c>
      <c r="C50" s="112" t="str">
        <f ca="1">IF(SUM(D48*E49,D47)&lt;10,"",ROUNDDOWN(SUM(D48*E49,D47)/10,0))</f>
        <v/>
      </c>
      <c r="D50" s="112">
        <f ca="1">MOD(SUM(D48*E49,D47),10)</f>
        <v>8</v>
      </c>
      <c r="E50" s="112">
        <f ca="1">MOD(SUM(E48*E49,E47),10)</f>
        <v>4</v>
      </c>
      <c r="F50" s="85"/>
      <c r="G50" s="114"/>
      <c r="H50" s="112" t="str">
        <f ca="1">IF(SUM(I48*K49,I47)&lt;10,"",ROUNDDOWN(SUM(I48*K49,I47)/10,0))</f>
        <v/>
      </c>
      <c r="I50" s="112">
        <f ca="1">IF(SUM(J48*K49,J47)&lt;10,"",ROUNDDOWN(SUM(J48*K49,J47)/10,0))</f>
        <v>5</v>
      </c>
      <c r="J50" s="112">
        <f ca="1">MOD(SUM(J48*K49,J47),10)</f>
        <v>2</v>
      </c>
      <c r="K50" s="112">
        <f ca="1">MOD(SUM(K48*K49,K47),10)</f>
        <v>2</v>
      </c>
      <c r="L50" s="85"/>
      <c r="M50" s="114"/>
      <c r="N50" s="112" t="str">
        <f ca="1">IF(SUM(O48*Q49,O47)&lt;10,"",ROUNDDOWN(SUM(O48*Q49,O47)/10,0))</f>
        <v/>
      </c>
      <c r="O50" s="112">
        <f ca="1">IF(SUM(P48*Q49,P47)&lt;10,"",ROUNDDOWN(SUM(P48*Q49,P47)/10,0))</f>
        <v>7</v>
      </c>
      <c r="P50" s="112">
        <f ca="1">MOD(SUM(P48*Q49,P47),10)</f>
        <v>4</v>
      </c>
      <c r="Q50" s="112">
        <f ca="1">MOD(SUM(Q48*Q49,Q47),10)</f>
        <v>7</v>
      </c>
      <c r="R50" s="85"/>
      <c r="S50" s="114"/>
      <c r="T50" s="112" t="str">
        <f ca="1">IF(SUM(U48*W49,U47)&lt;10,"",ROUNDDOWN(SUM(U48*W49,U47)/10,0))</f>
        <v/>
      </c>
      <c r="U50" s="112" t="str">
        <f ca="1">IF(SUM(V48*W49,V47)&lt;10,"",ROUNDDOWN(SUM(V48*W49,V47)/10,0))</f>
        <v/>
      </c>
      <c r="V50" s="112">
        <f ca="1">MOD(SUM(V48*W49,V47),10)</f>
        <v>3</v>
      </c>
      <c r="W50" s="112">
        <f ca="1">MOD(SUM(W48*W49,W47),10)</f>
        <v>0</v>
      </c>
      <c r="X50" s="85"/>
      <c r="Y50" s="114"/>
      <c r="Z50" s="112" t="str">
        <f ca="1">IF(SUM(AA48*AC49,AA47)&lt;10,"",ROUNDDOWN(SUM(AA48*AC49,AA47)/10,0))</f>
        <v/>
      </c>
      <c r="AA50" s="112">
        <f ca="1">IF(SUM(AB48*AC49,AB47)&lt;10,"",ROUNDDOWN(SUM(AB48*AC49,AB47)/10,0))</f>
        <v>2</v>
      </c>
      <c r="AB50" s="112">
        <f ca="1">MOD(SUM(AB48*AC49,AB47),10)</f>
        <v>1</v>
      </c>
      <c r="AC50" s="112">
        <f ca="1">MOD(SUM(AC48*AC49,AC47),10)</f>
        <v>6</v>
      </c>
      <c r="AD50" s="85"/>
      <c r="AE50" s="114"/>
      <c r="AF50" s="112" t="str">
        <f ca="1">IF(SUM(AG48*AI49,AG47)&lt;10,"",ROUNDDOWN(SUM(AG48*AI49,AG47)/10,0))</f>
        <v/>
      </c>
      <c r="AG50" s="112">
        <f ca="1">IF(SUM(AH48*AI49,AH47)&lt;10,"",ROUNDDOWN(SUM(AH48*AI49,AH47)/10,0))</f>
        <v>1</v>
      </c>
      <c r="AH50" s="112">
        <f ca="1">MOD(SUM(AH48*AI49,AH47),10)</f>
        <v>5</v>
      </c>
      <c r="AI50" s="112">
        <f ca="1">MOD(SUM(AI48*AI49,AI47),10)</f>
        <v>2</v>
      </c>
      <c r="AL50" s="117" t="s">
        <v>22</v>
      </c>
      <c r="AM50" s="118"/>
      <c r="AN50" s="118"/>
      <c r="AO50" s="118"/>
      <c r="AP50" s="118"/>
      <c r="AQ50" s="118"/>
      <c r="AR50" s="118"/>
      <c r="AS50" s="118"/>
      <c r="AT50" s="118"/>
      <c r="AU50" s="118"/>
      <c r="AV50" s="118"/>
      <c r="AW50" s="120"/>
      <c r="AX50" s="118"/>
      <c r="AY50" s="118"/>
      <c r="AZ50" s="118"/>
      <c r="BA50" s="118"/>
      <c r="BB50" s="118"/>
      <c r="BC50" s="118"/>
      <c r="BD50" s="118"/>
      <c r="BE50" s="118"/>
      <c r="BF50" s="118"/>
      <c r="BG50" s="118"/>
    </row>
    <row r="51" spans="1:60" ht="9.9" customHeight="1" x14ac:dyDescent="0.3">
      <c r="A51" s="130"/>
      <c r="B51" s="130"/>
      <c r="C51" s="130"/>
      <c r="D51" s="130"/>
      <c r="E51" s="130"/>
      <c r="F51" s="24"/>
      <c r="G51" s="133"/>
      <c r="H51" s="133"/>
      <c r="I51" s="133"/>
      <c r="J51" s="133"/>
      <c r="K51" s="133"/>
      <c r="L51" s="133"/>
      <c r="M51" s="133"/>
      <c r="N51" s="133"/>
      <c r="O51" s="133"/>
      <c r="P51" s="133"/>
      <c r="Q51" s="133"/>
      <c r="R51" s="24"/>
      <c r="S51" s="133"/>
      <c r="T51" s="133"/>
      <c r="U51" s="133"/>
      <c r="V51" s="133"/>
      <c r="W51" s="133"/>
      <c r="X51" s="133"/>
      <c r="Y51" s="133"/>
      <c r="Z51" s="133"/>
      <c r="AA51" s="24"/>
      <c r="AB51" s="133"/>
      <c r="AC51" s="133"/>
      <c r="AD51" s="133"/>
      <c r="AE51" s="133"/>
      <c r="AF51" s="133"/>
      <c r="AG51" s="133"/>
      <c r="AH51" s="133"/>
      <c r="AI51" s="133"/>
      <c r="AJ51" s="24"/>
    </row>
    <row r="52" spans="1:60" ht="9.9" customHeight="1" thickBot="1" x14ac:dyDescent="0.3">
      <c r="A52" s="66"/>
      <c r="B52" s="88"/>
      <c r="C52" s="88"/>
      <c r="D52" s="88">
        <f ca="1">IF(SUM(E53*E54,E52)&lt;10,"",ROUNDDOWN(E53*E54/10,0))</f>
        <v>2</v>
      </c>
      <c r="E52" s="89"/>
      <c r="G52" s="66"/>
      <c r="H52" s="88"/>
      <c r="I52" s="88"/>
      <c r="J52" s="88">
        <f ca="1">IF(SUM(K53*K54,K52)&lt;10,"",ROUNDDOWN(K53*K54/10,0))</f>
        <v>8</v>
      </c>
      <c r="K52" s="89"/>
      <c r="L52"/>
      <c r="M52" s="66"/>
      <c r="N52" s="88"/>
      <c r="O52" s="88"/>
      <c r="P52" s="88" t="str">
        <f ca="1">IF(SUM(Q53*Q54,Q52)&lt;10,"",ROUNDDOWN(Q53*Q54/10,0))</f>
        <v/>
      </c>
      <c r="Q52" s="89"/>
      <c r="S52" s="66"/>
      <c r="T52" s="88"/>
      <c r="U52" s="88"/>
      <c r="V52" s="88">
        <f ca="1">IF(SUM(W53*W54,W52)&lt;10,"",ROUNDDOWN(W53*W54/10,0))</f>
        <v>2</v>
      </c>
      <c r="W52" s="89"/>
      <c r="X52"/>
      <c r="Y52" s="66"/>
      <c r="Z52" s="88"/>
      <c r="AA52" s="88"/>
      <c r="AB52" s="88">
        <f ca="1">IF(SUM(AC53*AC54,AC52)&lt;10,"",ROUNDDOWN(AC53*AC54/10,0))</f>
        <v>3</v>
      </c>
      <c r="AC52" s="89"/>
      <c r="AE52" s="66"/>
      <c r="AF52" s="88"/>
      <c r="AG52" s="88"/>
      <c r="AH52" s="88">
        <f ca="1">IF(SUM(AI53*AI54,AI52)&lt;10,"",ROUNDDOWN(AI53*AI54/10,0))</f>
        <v>5</v>
      </c>
      <c r="AI52" s="89"/>
      <c r="AV52" s="128"/>
      <c r="AW52" s="128"/>
      <c r="AX52" s="128"/>
      <c r="AY52" s="128"/>
      <c r="AZ52" s="128"/>
      <c r="BA52" s="128"/>
      <c r="BB52" s="128"/>
      <c r="BC52" s="128"/>
      <c r="BD52" s="128"/>
      <c r="BE52" s="128"/>
      <c r="BF52" s="128"/>
      <c r="BG52" s="128"/>
      <c r="BH52" s="128"/>
    </row>
    <row r="53" spans="1:60" ht="16.2" thickBot="1" x14ac:dyDescent="0.35">
      <c r="A53" s="177">
        <f>A8</f>
        <v>7</v>
      </c>
      <c r="B53" s="178"/>
      <c r="C53" s="24"/>
      <c r="D53" s="24">
        <f ca="1">D8</f>
        <v>5</v>
      </c>
      <c r="E53" s="24">
        <f ca="1">E8</f>
        <v>8</v>
      </c>
      <c r="G53" s="177">
        <f>G8</f>
        <v>8</v>
      </c>
      <c r="H53" s="178"/>
      <c r="I53" s="24"/>
      <c r="J53" s="24">
        <f ca="1">J8</f>
        <v>4</v>
      </c>
      <c r="K53" s="24">
        <f ca="1">K8</f>
        <v>9</v>
      </c>
      <c r="L53"/>
      <c r="M53" s="177">
        <f>M8</f>
        <v>9</v>
      </c>
      <c r="N53" s="178"/>
      <c r="O53" s="24"/>
      <c r="P53" s="24">
        <f ca="1">P8</f>
        <v>5</v>
      </c>
      <c r="Q53" s="24">
        <f ca="1">Q8</f>
        <v>1</v>
      </c>
      <c r="S53" s="177">
        <f>S8</f>
        <v>10</v>
      </c>
      <c r="T53" s="178"/>
      <c r="U53" s="24"/>
      <c r="V53" s="24">
        <f ca="1">V8</f>
        <v>9</v>
      </c>
      <c r="W53" s="24">
        <f ca="1">W8</f>
        <v>5</v>
      </c>
      <c r="X53"/>
      <c r="Y53" s="177">
        <f>Y8</f>
        <v>11</v>
      </c>
      <c r="Z53" s="178"/>
      <c r="AA53" s="24"/>
      <c r="AB53" s="24">
        <f ca="1">AB8</f>
        <v>3</v>
      </c>
      <c r="AC53" s="24">
        <f ca="1">AC8</f>
        <v>4</v>
      </c>
      <c r="AE53" s="177">
        <f>AE8</f>
        <v>12</v>
      </c>
      <c r="AF53" s="178"/>
      <c r="AG53" s="24"/>
      <c r="AH53" s="24">
        <f ca="1">AH8</f>
        <v>6</v>
      </c>
      <c r="AI53" s="24">
        <f ca="1">AI8</f>
        <v>6</v>
      </c>
      <c r="AV53" s="128"/>
      <c r="AW53" s="128"/>
      <c r="AX53" s="129">
        <f ca="1">+E53+D53*10+C53*100</f>
        <v>58</v>
      </c>
      <c r="AY53" s="128"/>
      <c r="AZ53" s="128"/>
      <c r="BA53" s="129">
        <f ca="1">+K53+J53*10+I53*100</f>
        <v>49</v>
      </c>
      <c r="BB53" s="128"/>
      <c r="BC53" s="128"/>
      <c r="BD53" s="129">
        <f ca="1">+Q53+P53*10+O53*100</f>
        <v>51</v>
      </c>
      <c r="BE53" s="128"/>
      <c r="BF53" s="128"/>
      <c r="BG53" s="129">
        <f ca="1">+W53+V53*10+U53*100</f>
        <v>95</v>
      </c>
    </row>
    <row r="54" spans="1:60" ht="15.6" x14ac:dyDescent="0.3">
      <c r="A54" s="135"/>
      <c r="B54" s="23"/>
      <c r="C54" s="23" t="s">
        <v>19</v>
      </c>
      <c r="D54" s="71"/>
      <c r="E54" s="23">
        <f ca="1">E9</f>
        <v>3</v>
      </c>
      <c r="G54" s="135"/>
      <c r="H54" s="23"/>
      <c r="I54" s="23" t="s">
        <v>19</v>
      </c>
      <c r="J54" s="71"/>
      <c r="K54" s="23">
        <f ca="1">K9</f>
        <v>9</v>
      </c>
      <c r="L54"/>
      <c r="M54" s="135"/>
      <c r="N54" s="23"/>
      <c r="O54" s="23" t="s">
        <v>19</v>
      </c>
      <c r="P54" s="71"/>
      <c r="Q54" s="23">
        <f ca="1">Q9</f>
        <v>2</v>
      </c>
      <c r="S54" s="135"/>
      <c r="T54" s="23"/>
      <c r="U54" s="23" t="s">
        <v>19</v>
      </c>
      <c r="V54" s="71"/>
      <c r="W54" s="23">
        <f ca="1">W9</f>
        <v>5</v>
      </c>
      <c r="X54"/>
      <c r="Y54" s="135"/>
      <c r="Z54" s="23"/>
      <c r="AA54" s="23" t="s">
        <v>19</v>
      </c>
      <c r="AB54" s="71"/>
      <c r="AC54" s="23">
        <f ca="1">AC9</f>
        <v>9</v>
      </c>
      <c r="AE54" s="135"/>
      <c r="AF54" s="23"/>
      <c r="AG54" s="23" t="s">
        <v>19</v>
      </c>
      <c r="AH54" s="71"/>
      <c r="AI54" s="23">
        <f ca="1">AI9</f>
        <v>9</v>
      </c>
      <c r="AV54" s="128"/>
      <c r="AW54" s="128"/>
      <c r="AX54" s="129">
        <f ca="1">+E54</f>
        <v>3</v>
      </c>
      <c r="AY54" s="128"/>
      <c r="AZ54" s="128"/>
      <c r="BA54" s="129">
        <f ca="1">+K54</f>
        <v>9</v>
      </c>
      <c r="BB54" s="128"/>
      <c r="BC54" s="128"/>
      <c r="BD54" s="129">
        <f ca="1">+Q54</f>
        <v>2</v>
      </c>
      <c r="BE54" s="128"/>
      <c r="BF54" s="128"/>
      <c r="BG54" s="129">
        <f ca="1">+W54</f>
        <v>5</v>
      </c>
    </row>
    <row r="55" spans="1:60" ht="14.1" customHeight="1" x14ac:dyDescent="0.3">
      <c r="A55" s="68"/>
      <c r="B55" s="112" t="str">
        <f ca="1">IF(SUM(C53*E54,C52)&lt;10,"",ROUNDDOWN(SUM(C53*E54,C52)/10,0))</f>
        <v/>
      </c>
      <c r="C55" s="112">
        <f ca="1">IF(SUM(D53*E54,D52)&lt;10,"",ROUNDDOWN(SUM(D53*E54,D52)/10,0))</f>
        <v>1</v>
      </c>
      <c r="D55" s="112">
        <f ca="1">MOD(SUM(D53*E54,D52),10)</f>
        <v>7</v>
      </c>
      <c r="E55" s="112">
        <f ca="1">MOD(SUM(E53*E54,E52),10)</f>
        <v>4</v>
      </c>
      <c r="F55" s="85"/>
      <c r="G55" s="114"/>
      <c r="H55" s="112" t="str">
        <f ca="1">IF(SUM(I53*K54,I52)&lt;10,"",ROUNDDOWN(SUM(I53*K54,I52)/10,0))</f>
        <v/>
      </c>
      <c r="I55" s="112">
        <f ca="1">IF(SUM(J53*K54,J52)&lt;10,"",ROUNDDOWN(SUM(J53*K54,J52)/10,0))</f>
        <v>4</v>
      </c>
      <c r="J55" s="112">
        <f ca="1">MOD(SUM(J53*K54,J52),10)</f>
        <v>4</v>
      </c>
      <c r="K55" s="112">
        <f ca="1">MOD(SUM(K53*K54,K52),10)</f>
        <v>1</v>
      </c>
      <c r="L55" s="85"/>
      <c r="M55" s="114"/>
      <c r="N55" s="112" t="str">
        <f ca="1">IF(SUM(O53*Q54,O52)&lt;10,"",ROUNDDOWN(SUM(O53*Q54,O52)/10,0))</f>
        <v/>
      </c>
      <c r="O55" s="112">
        <f ca="1">IF(SUM(P53*Q54,P52)&lt;10,"",ROUNDDOWN(SUM(P53*Q54,P52)/10,0))</f>
        <v>1</v>
      </c>
      <c r="P55" s="112">
        <f ca="1">MOD(SUM(P53*Q54,P52),10)</f>
        <v>0</v>
      </c>
      <c r="Q55" s="112">
        <f ca="1">MOD(SUM(Q53*Q54,Q52),10)</f>
        <v>2</v>
      </c>
      <c r="R55" s="85"/>
      <c r="S55" s="114"/>
      <c r="T55" s="112" t="str">
        <f ca="1">IF(SUM(U53*W54,U52)&lt;10,"",ROUNDDOWN(SUM(U53*W54,U52)/10,0))</f>
        <v/>
      </c>
      <c r="U55" s="112">
        <f ca="1">IF(SUM(V53*W54,V52)&lt;10,"",ROUNDDOWN(SUM(V53*W54,V52)/10,0))</f>
        <v>4</v>
      </c>
      <c r="V55" s="112">
        <f ca="1">MOD(SUM(V53*W54,V52),10)</f>
        <v>7</v>
      </c>
      <c r="W55" s="112">
        <f ca="1">MOD(SUM(W53*W54,W52),10)</f>
        <v>5</v>
      </c>
      <c r="X55" s="85"/>
      <c r="Y55" s="114"/>
      <c r="Z55" s="112" t="str">
        <f ca="1">IF(SUM(AA53*AC54,AA52)&lt;10,"",ROUNDDOWN(SUM(AA53*AC54,AA52)/10,0))</f>
        <v/>
      </c>
      <c r="AA55" s="112">
        <f ca="1">IF(SUM(AB53*AC54,AB52)&lt;10,"",ROUNDDOWN(SUM(AB53*AC54,AB52)/10,0))</f>
        <v>3</v>
      </c>
      <c r="AB55" s="112">
        <f ca="1">MOD(SUM(AB53*AC54,AB52),10)</f>
        <v>0</v>
      </c>
      <c r="AC55" s="112">
        <f ca="1">MOD(SUM(AC53*AC54,AC52),10)</f>
        <v>6</v>
      </c>
      <c r="AD55" s="85"/>
      <c r="AE55" s="114"/>
      <c r="AF55" s="112" t="str">
        <f ca="1">IF(SUM(AG53*AI54,AG52)&lt;10,"",ROUNDDOWN(SUM(AG53*AI54,AG52)/10,0))</f>
        <v/>
      </c>
      <c r="AG55" s="112">
        <f ca="1">IF(SUM(AH53*AI54,AH52)&lt;10,"",ROUNDDOWN(SUM(AH53*AI54,AH52)/10,0))</f>
        <v>5</v>
      </c>
      <c r="AH55" s="112">
        <f ca="1">MOD(SUM(AH53*AI54,AH52),10)</f>
        <v>9</v>
      </c>
      <c r="AI55" s="112">
        <f ca="1">MOD(SUM(AI53*AI54,AI52),10)</f>
        <v>4</v>
      </c>
      <c r="AJ55" s="24"/>
      <c r="AV55" s="180">
        <f ca="1">+AX53*AX54</f>
        <v>174</v>
      </c>
      <c r="AW55" s="180"/>
      <c r="AX55" s="180"/>
      <c r="AY55" s="180">
        <f ca="1">+BA53*BA54</f>
        <v>441</v>
      </c>
      <c r="AZ55" s="180"/>
      <c r="BA55" s="180"/>
      <c r="BB55" s="180">
        <f ca="1">+BD53*BD54</f>
        <v>102</v>
      </c>
      <c r="BC55" s="180"/>
      <c r="BD55" s="180"/>
      <c r="BE55" s="180">
        <f ca="1">+BG53*BG54</f>
        <v>475</v>
      </c>
      <c r="BF55" s="180"/>
      <c r="BG55" s="180"/>
    </row>
    <row r="56" spans="1:60" ht="9.9" customHeight="1" x14ac:dyDescent="0.3">
      <c r="A56" s="130"/>
      <c r="B56" s="130"/>
      <c r="C56" s="130"/>
      <c r="D56" s="130"/>
      <c r="E56" s="130"/>
      <c r="F56" s="24"/>
      <c r="G56" s="133"/>
      <c r="H56" s="133"/>
      <c r="I56" s="133"/>
      <c r="J56" s="133"/>
      <c r="K56" s="133"/>
      <c r="L56" s="133"/>
      <c r="M56" s="133"/>
      <c r="N56" s="133"/>
      <c r="O56" s="133"/>
      <c r="P56" s="133"/>
      <c r="Q56" s="133"/>
      <c r="R56" s="24"/>
      <c r="S56" s="133"/>
      <c r="T56" s="133"/>
      <c r="U56" s="133"/>
      <c r="V56" s="133"/>
      <c r="W56" s="133"/>
      <c r="X56" s="133"/>
      <c r="Y56" s="133"/>
      <c r="Z56" s="133"/>
      <c r="AA56" s="24"/>
      <c r="AB56" s="133"/>
      <c r="AC56" s="133"/>
      <c r="AD56" s="133"/>
      <c r="AE56" s="133"/>
      <c r="AF56" s="133"/>
      <c r="AG56" s="133"/>
      <c r="AH56" s="133"/>
      <c r="AI56" s="133"/>
      <c r="AJ56" s="24"/>
    </row>
    <row r="57" spans="1:60" ht="9.9" customHeight="1" thickBot="1" x14ac:dyDescent="0.3">
      <c r="A57" s="66"/>
      <c r="B57" s="88"/>
      <c r="C57" s="88"/>
      <c r="D57" s="88">
        <f ca="1">IF(SUM(E58*E59,E57)&lt;10,"",ROUNDDOWN(E58*E59/10,0))</f>
        <v>2</v>
      </c>
      <c r="E57" s="89"/>
      <c r="G57" s="66"/>
      <c r="H57" s="88"/>
      <c r="I57" s="88"/>
      <c r="J57" s="88" t="str">
        <f ca="1">IF(SUM(K58*K59,K57)&lt;10,"",ROUNDDOWN(K58*K59/10,0))</f>
        <v/>
      </c>
      <c r="K57" s="89"/>
      <c r="L57"/>
      <c r="M57" s="66"/>
      <c r="N57" s="88"/>
      <c r="O57" s="88"/>
      <c r="P57" s="88" t="str">
        <f ca="1">IF(SUM(Q58*Q59,Q57)&lt;10,"",ROUNDDOWN(Q58*Q59/10,0))</f>
        <v/>
      </c>
      <c r="Q57" s="89"/>
      <c r="S57" s="66"/>
      <c r="T57" s="88"/>
      <c r="U57" s="88"/>
      <c r="V57" s="88">
        <f ca="1">IF(SUM(W58*W59,W57)&lt;10,"",ROUNDDOWN(W58*W59/10,0))</f>
        <v>2</v>
      </c>
      <c r="W57" s="89"/>
      <c r="X57"/>
      <c r="Y57" s="66"/>
      <c r="Z57" s="88"/>
      <c r="AA57" s="88"/>
      <c r="AB57" s="88" t="str">
        <f ca="1">IF(SUM(AC58*AC59,AC57)&lt;10,"",ROUNDDOWN(AC58*AC59/10,0))</f>
        <v/>
      </c>
      <c r="AC57" s="89"/>
      <c r="AE57" s="66"/>
      <c r="AF57" s="88"/>
      <c r="AG57" s="88"/>
      <c r="AH57" s="88" t="str">
        <f ca="1">IF(SUM(AI58*AI59,AI57)&lt;10,"",ROUNDDOWN(AI58*AI59/10,0))</f>
        <v/>
      </c>
      <c r="AI57" s="89"/>
      <c r="AV57" s="128"/>
      <c r="AW57" s="128"/>
      <c r="AX57" s="128"/>
      <c r="AY57" s="128"/>
      <c r="AZ57" s="128"/>
      <c r="BA57" s="128"/>
      <c r="BB57" s="128"/>
      <c r="BC57" s="128"/>
      <c r="BD57" s="128"/>
      <c r="BE57" s="128"/>
      <c r="BF57" s="128"/>
      <c r="BG57" s="128"/>
      <c r="BH57" s="128"/>
    </row>
    <row r="58" spans="1:60" ht="16.2" thickBot="1" x14ac:dyDescent="0.35">
      <c r="A58" s="177">
        <f>A13</f>
        <v>13</v>
      </c>
      <c r="B58" s="178"/>
      <c r="C58" s="24"/>
      <c r="D58" s="24">
        <f ca="1">D13</f>
        <v>9</v>
      </c>
      <c r="E58" s="24">
        <f ca="1">E13</f>
        <v>9</v>
      </c>
      <c r="G58" s="177">
        <f>G13</f>
        <v>14</v>
      </c>
      <c r="H58" s="178"/>
      <c r="I58" s="24"/>
      <c r="J58" s="24">
        <f ca="1">J13</f>
        <v>1</v>
      </c>
      <c r="K58" s="24">
        <f ca="1">K13</f>
        <v>2</v>
      </c>
      <c r="L58"/>
      <c r="M58" s="177">
        <f>M13</f>
        <v>15</v>
      </c>
      <c r="N58" s="178"/>
      <c r="O58" s="24"/>
      <c r="P58" s="24">
        <f ca="1">P13</f>
        <v>2</v>
      </c>
      <c r="Q58" s="24">
        <f ca="1">Q13</f>
        <v>0</v>
      </c>
      <c r="S58" s="177">
        <f>S13</f>
        <v>16</v>
      </c>
      <c r="T58" s="178"/>
      <c r="U58" s="24"/>
      <c r="V58" s="24">
        <f ca="1">V13</f>
        <v>9</v>
      </c>
      <c r="W58" s="24">
        <f ca="1">W13</f>
        <v>7</v>
      </c>
      <c r="X58"/>
      <c r="Y58" s="177">
        <f>Y13</f>
        <v>17</v>
      </c>
      <c r="Z58" s="178"/>
      <c r="AA58" s="24"/>
      <c r="AB58" s="24">
        <f ca="1">AB13</f>
        <v>4</v>
      </c>
      <c r="AC58" s="24">
        <f ca="1">AC13</f>
        <v>1</v>
      </c>
      <c r="AE58" s="177">
        <f>AE13</f>
        <v>18</v>
      </c>
      <c r="AF58" s="178"/>
      <c r="AG58" s="24"/>
      <c r="AH58" s="24">
        <f ca="1">AH13</f>
        <v>7</v>
      </c>
      <c r="AI58" s="24">
        <f ca="1">AI13</f>
        <v>1</v>
      </c>
      <c r="AV58" s="128"/>
      <c r="AW58" s="128"/>
      <c r="AX58" s="129">
        <f ca="1">+E58+D58*10+C58*100</f>
        <v>99</v>
      </c>
      <c r="AY58" s="128"/>
      <c r="AZ58" s="128"/>
      <c r="BA58" s="129">
        <f ca="1">+K58+J58*10+I58*100</f>
        <v>12</v>
      </c>
      <c r="BB58" s="128"/>
      <c r="BC58" s="128"/>
      <c r="BD58" s="129">
        <f ca="1">+Q58+P58*10+O58*100</f>
        <v>20</v>
      </c>
      <c r="BE58" s="128"/>
      <c r="BF58" s="128"/>
      <c r="BG58" s="129">
        <f ca="1">+W58+V58*10+U58*100</f>
        <v>97</v>
      </c>
    </row>
    <row r="59" spans="1:60" ht="15.6" x14ac:dyDescent="0.3">
      <c r="A59" s="135"/>
      <c r="B59" s="23"/>
      <c r="C59" s="23" t="s">
        <v>19</v>
      </c>
      <c r="D59" s="71"/>
      <c r="E59" s="23">
        <f ca="1">E14</f>
        <v>3</v>
      </c>
      <c r="G59" s="135"/>
      <c r="H59" s="23"/>
      <c r="I59" s="23" t="s">
        <v>19</v>
      </c>
      <c r="J59" s="71"/>
      <c r="K59" s="23">
        <f ca="1">K14</f>
        <v>3</v>
      </c>
      <c r="L59"/>
      <c r="M59" s="135"/>
      <c r="N59" s="23"/>
      <c r="O59" s="23" t="s">
        <v>19</v>
      </c>
      <c r="P59" s="71"/>
      <c r="Q59" s="23">
        <f ca="1">Q14</f>
        <v>5</v>
      </c>
      <c r="S59" s="135"/>
      <c r="T59" s="23"/>
      <c r="U59" s="23" t="s">
        <v>19</v>
      </c>
      <c r="V59" s="71"/>
      <c r="W59" s="23">
        <f ca="1">W14</f>
        <v>3</v>
      </c>
      <c r="X59"/>
      <c r="Y59" s="135"/>
      <c r="Z59" s="23"/>
      <c r="AA59" s="23" t="s">
        <v>19</v>
      </c>
      <c r="AB59" s="71"/>
      <c r="AC59" s="23">
        <f ca="1">AC14</f>
        <v>8</v>
      </c>
      <c r="AE59" s="135"/>
      <c r="AF59" s="23"/>
      <c r="AG59" s="23" t="s">
        <v>19</v>
      </c>
      <c r="AH59" s="71"/>
      <c r="AI59" s="23">
        <f ca="1">AI14</f>
        <v>3</v>
      </c>
      <c r="AV59" s="128"/>
      <c r="AW59" s="128"/>
      <c r="AX59" s="129">
        <f ca="1">+E59</f>
        <v>3</v>
      </c>
      <c r="AY59" s="128"/>
      <c r="AZ59" s="128"/>
      <c r="BA59" s="129">
        <f ca="1">+K59</f>
        <v>3</v>
      </c>
      <c r="BB59" s="128"/>
      <c r="BC59" s="128"/>
      <c r="BD59" s="129">
        <f ca="1">+Q59</f>
        <v>5</v>
      </c>
      <c r="BE59" s="128"/>
      <c r="BF59" s="128"/>
      <c r="BG59" s="129">
        <f ca="1">+W59</f>
        <v>3</v>
      </c>
    </row>
    <row r="60" spans="1:60" ht="14.1" customHeight="1" x14ac:dyDescent="0.3">
      <c r="A60" s="68"/>
      <c r="B60" s="112" t="str">
        <f ca="1">IF(SUM(C58*E59,C57)&lt;10,"",ROUNDDOWN(SUM(C58*E59,C57)/10,0))</f>
        <v/>
      </c>
      <c r="C60" s="112">
        <f ca="1">IF(SUM(D58*E59,D57)&lt;10,"",ROUNDDOWN(SUM(D58*E59,D57)/10,0))</f>
        <v>2</v>
      </c>
      <c r="D60" s="112">
        <f ca="1">MOD(SUM(D58*E59,D57),10)</f>
        <v>9</v>
      </c>
      <c r="E60" s="112">
        <f ca="1">MOD(SUM(E58*E59,E57),10)</f>
        <v>7</v>
      </c>
      <c r="F60" s="85"/>
      <c r="G60" s="114"/>
      <c r="H60" s="112" t="str">
        <f ca="1">IF(SUM(I58*K59,I57)&lt;10,"",ROUNDDOWN(SUM(I58*K59,I57)/10,0))</f>
        <v/>
      </c>
      <c r="I60" s="112" t="str">
        <f ca="1">IF(SUM(J58*K59,J57)&lt;10,"",ROUNDDOWN(SUM(J58*K59,J57)/10,0))</f>
        <v/>
      </c>
      <c r="J60" s="112">
        <f ca="1">MOD(SUM(J58*K59,J57),10)</f>
        <v>3</v>
      </c>
      <c r="K60" s="112">
        <f ca="1">MOD(SUM(K58*K59,K57),10)</f>
        <v>6</v>
      </c>
      <c r="L60" s="85"/>
      <c r="M60" s="114"/>
      <c r="N60" s="112" t="str">
        <f ca="1">IF(SUM(O58*Q59,O57)&lt;10,"",ROUNDDOWN(SUM(O58*Q59,O57)/10,0))</f>
        <v/>
      </c>
      <c r="O60" s="112">
        <f ca="1">IF(SUM(P58*Q59,P57)&lt;10,"",ROUNDDOWN(SUM(P58*Q59,P57)/10,0))</f>
        <v>1</v>
      </c>
      <c r="P60" s="112">
        <f ca="1">MOD(SUM(P58*Q59,P57),10)</f>
        <v>0</v>
      </c>
      <c r="Q60" s="112">
        <f ca="1">MOD(SUM(Q58*Q59,Q57),10)</f>
        <v>0</v>
      </c>
      <c r="R60" s="85"/>
      <c r="S60" s="114"/>
      <c r="T60" s="112" t="str">
        <f ca="1">IF(SUM(U58*W59,U57)&lt;10,"",ROUNDDOWN(SUM(U58*W59,U57)/10,0))</f>
        <v/>
      </c>
      <c r="U60" s="112">
        <f ca="1">IF(SUM(V58*W59,V57)&lt;10,"",ROUNDDOWN(SUM(V58*W59,V57)/10,0))</f>
        <v>2</v>
      </c>
      <c r="V60" s="112">
        <f ca="1">MOD(SUM(V58*W59,V57),10)</f>
        <v>9</v>
      </c>
      <c r="W60" s="112">
        <f ca="1">MOD(SUM(W58*W59,W57),10)</f>
        <v>1</v>
      </c>
      <c r="X60" s="85"/>
      <c r="Y60" s="114"/>
      <c r="Z60" s="112" t="str">
        <f ca="1">IF(SUM(AA58*AC59,AA57)&lt;10,"",ROUNDDOWN(SUM(AA58*AC59,AA57)/10,0))</f>
        <v/>
      </c>
      <c r="AA60" s="112">
        <f ca="1">IF(SUM(AB58*AC59,AB57)&lt;10,"",ROUNDDOWN(SUM(AB58*AC59,AB57)/10,0))</f>
        <v>3</v>
      </c>
      <c r="AB60" s="112">
        <f ca="1">MOD(SUM(AB58*AC59,AB57),10)</f>
        <v>2</v>
      </c>
      <c r="AC60" s="112">
        <f ca="1">MOD(SUM(AC58*AC59,AC57),10)</f>
        <v>8</v>
      </c>
      <c r="AD60" s="85"/>
      <c r="AE60" s="114"/>
      <c r="AF60" s="112" t="str">
        <f ca="1">IF(SUM(AG58*AI59,AG57)&lt;10,"",ROUNDDOWN(SUM(AG58*AI59,AG57)/10,0))</f>
        <v/>
      </c>
      <c r="AG60" s="112">
        <f ca="1">IF(SUM(AH58*AI59,AH57)&lt;10,"",ROUNDDOWN(SUM(AH58*AI59,AH57)/10,0))</f>
        <v>2</v>
      </c>
      <c r="AH60" s="112">
        <f ca="1">MOD(SUM(AH58*AI59,AH57),10)</f>
        <v>1</v>
      </c>
      <c r="AI60" s="112">
        <f ca="1">MOD(SUM(AI58*AI59,AI57),10)</f>
        <v>3</v>
      </c>
      <c r="AJ60" s="24"/>
      <c r="AV60" s="180">
        <f ca="1">+AX58*AX59</f>
        <v>297</v>
      </c>
      <c r="AW60" s="180"/>
      <c r="AX60" s="180"/>
      <c r="AY60" s="180">
        <f ca="1">+BA58*BA59</f>
        <v>36</v>
      </c>
      <c r="AZ60" s="180"/>
      <c r="BA60" s="180"/>
      <c r="BB60" s="180">
        <f ca="1">+BD58*BD59</f>
        <v>100</v>
      </c>
      <c r="BC60" s="180"/>
      <c r="BD60" s="180"/>
      <c r="BE60" s="180">
        <f ca="1">+BG58*BG59</f>
        <v>291</v>
      </c>
      <c r="BF60" s="180"/>
      <c r="BG60" s="180"/>
    </row>
    <row r="61" spans="1:60" ht="9.9" customHeight="1" x14ac:dyDescent="0.3">
      <c r="A61" s="130"/>
      <c r="B61" s="130"/>
      <c r="C61" s="130"/>
      <c r="D61" s="130"/>
      <c r="E61" s="130"/>
      <c r="F61" s="24"/>
      <c r="G61" s="133"/>
      <c r="H61" s="133"/>
      <c r="I61" s="133"/>
      <c r="J61" s="133"/>
      <c r="K61" s="133"/>
      <c r="L61" s="133"/>
      <c r="M61" s="133"/>
      <c r="N61" s="133"/>
      <c r="O61" s="133"/>
      <c r="P61" s="133"/>
      <c r="Q61" s="133"/>
      <c r="R61" s="24"/>
      <c r="S61" s="133"/>
      <c r="T61" s="133"/>
      <c r="U61" s="133"/>
      <c r="V61" s="133"/>
      <c r="W61" s="133"/>
      <c r="X61" s="133"/>
      <c r="Y61" s="133"/>
      <c r="Z61" s="133"/>
      <c r="AA61" s="24"/>
      <c r="AB61" s="133"/>
      <c r="AC61" s="133"/>
      <c r="AD61" s="133"/>
      <c r="AE61" s="133"/>
      <c r="AF61" s="133"/>
      <c r="AG61" s="133"/>
      <c r="AH61" s="133"/>
      <c r="AI61" s="133"/>
      <c r="AJ61" s="24"/>
    </row>
    <row r="62" spans="1:60" ht="9.9" customHeight="1" thickBot="1" x14ac:dyDescent="0.3">
      <c r="A62" s="66"/>
      <c r="B62" s="88"/>
      <c r="C62" s="88"/>
      <c r="D62" s="88">
        <f ca="1">IF(SUM(E63*E64,E62)&lt;10,"",ROUNDDOWN(E63*E64/10,0))</f>
        <v>4</v>
      </c>
      <c r="E62" s="89"/>
      <c r="G62" s="66"/>
      <c r="H62" s="88"/>
      <c r="I62" s="88"/>
      <c r="J62" s="88">
        <f ca="1">IF(SUM(K63*K64,K62)&lt;10,"",ROUNDDOWN(K63*K64/10,0))</f>
        <v>3</v>
      </c>
      <c r="K62" s="89"/>
      <c r="L62"/>
      <c r="M62" s="66"/>
      <c r="N62" s="88"/>
      <c r="O62" s="88"/>
      <c r="P62" s="88">
        <f ca="1">IF(SUM(Q63*Q64,Q62)&lt;10,"",ROUNDDOWN(Q63*Q64/10,0))</f>
        <v>2</v>
      </c>
      <c r="Q62" s="89"/>
      <c r="S62" s="66"/>
      <c r="T62" s="88"/>
      <c r="U62" s="88"/>
      <c r="V62" s="88">
        <f ca="1">IF(SUM(W63*W64,W62)&lt;10,"",ROUNDDOWN(W63*W64/10,0))</f>
        <v>6</v>
      </c>
      <c r="W62" s="89"/>
      <c r="X62"/>
      <c r="Y62" s="66"/>
      <c r="Z62" s="88"/>
      <c r="AA62" s="88"/>
      <c r="AB62" s="88" t="str">
        <f ca="1">IF(SUM(AC63*AC64,AC62)&lt;10,"",ROUNDDOWN(AC63*AC64/10,0))</f>
        <v/>
      </c>
      <c r="AC62" s="89"/>
      <c r="AE62" s="66"/>
      <c r="AF62" s="88"/>
      <c r="AG62" s="88"/>
      <c r="AH62" s="88" t="str">
        <f ca="1">IF(SUM(AI63*AI64,AI62)&lt;10,"",ROUNDDOWN(AI63*AI64/10,0))</f>
        <v/>
      </c>
      <c r="AI62" s="89"/>
      <c r="AV62" s="128"/>
      <c r="AW62" s="128"/>
      <c r="AX62" s="128"/>
      <c r="AY62" s="128"/>
      <c r="AZ62" s="128"/>
      <c r="BA62" s="128"/>
      <c r="BB62" s="128"/>
      <c r="BC62" s="128"/>
      <c r="BD62" s="128"/>
      <c r="BE62" s="128"/>
      <c r="BF62" s="128"/>
      <c r="BG62" s="128"/>
      <c r="BH62" s="128"/>
    </row>
    <row r="63" spans="1:60" ht="16.2" thickBot="1" x14ac:dyDescent="0.35">
      <c r="A63" s="177">
        <f>A18</f>
        <v>19</v>
      </c>
      <c r="B63" s="178"/>
      <c r="C63" s="24"/>
      <c r="D63" s="24">
        <f ca="1">D18</f>
        <v>2</v>
      </c>
      <c r="E63" s="24">
        <f ca="1">E18</f>
        <v>7</v>
      </c>
      <c r="G63" s="177">
        <f>G18</f>
        <v>20</v>
      </c>
      <c r="H63" s="178"/>
      <c r="I63" s="24"/>
      <c r="J63" s="24">
        <f ca="1">J18</f>
        <v>5</v>
      </c>
      <c r="K63" s="24">
        <f ca="1">K18</f>
        <v>6</v>
      </c>
      <c r="L63"/>
      <c r="M63" s="177">
        <f>M18</f>
        <v>21</v>
      </c>
      <c r="N63" s="178"/>
      <c r="O63" s="24"/>
      <c r="P63" s="24">
        <f ca="1">P18</f>
        <v>8</v>
      </c>
      <c r="Q63" s="24">
        <f ca="1">Q18</f>
        <v>4</v>
      </c>
      <c r="S63" s="177">
        <f>S18</f>
        <v>22</v>
      </c>
      <c r="T63" s="178"/>
      <c r="U63" s="24"/>
      <c r="V63" s="24">
        <f ca="1">V18</f>
        <v>2</v>
      </c>
      <c r="W63" s="24">
        <f ca="1">W18</f>
        <v>7</v>
      </c>
      <c r="X63"/>
      <c r="Y63" s="177">
        <f>Y18</f>
        <v>23</v>
      </c>
      <c r="Z63" s="178"/>
      <c r="AA63" s="24"/>
      <c r="AB63" s="24">
        <f ca="1">AB18</f>
        <v>8</v>
      </c>
      <c r="AC63" s="24">
        <f ca="1">AC18</f>
        <v>0</v>
      </c>
      <c r="AE63" s="177">
        <f>AE18</f>
        <v>24</v>
      </c>
      <c r="AF63" s="178"/>
      <c r="AG63" s="24"/>
      <c r="AH63" s="24">
        <f ca="1">AH18</f>
        <v>2</v>
      </c>
      <c r="AI63" s="24">
        <f ca="1">AI18</f>
        <v>0</v>
      </c>
      <c r="AV63" s="128"/>
      <c r="AW63" s="128"/>
      <c r="AX63" s="129">
        <f ca="1">+E63+D63*10+C63*100</f>
        <v>27</v>
      </c>
      <c r="AY63" s="128"/>
      <c r="AZ63" s="128"/>
      <c r="BA63" s="129">
        <f ca="1">+K63+J63*10+I63*100</f>
        <v>56</v>
      </c>
      <c r="BB63" s="128"/>
      <c r="BC63" s="128"/>
      <c r="BD63" s="129">
        <f ca="1">+Q63+P63*10+O63*100</f>
        <v>84</v>
      </c>
      <c r="BE63" s="128"/>
      <c r="BF63" s="128"/>
      <c r="BG63" s="129">
        <f ca="1">+W63+V63*10+U63*100</f>
        <v>27</v>
      </c>
    </row>
    <row r="64" spans="1:60" ht="15.6" x14ac:dyDescent="0.3">
      <c r="A64" s="135"/>
      <c r="B64" s="23"/>
      <c r="C64" s="23" t="s">
        <v>19</v>
      </c>
      <c r="D64" s="71"/>
      <c r="E64" s="23">
        <f ca="1">E19</f>
        <v>7</v>
      </c>
      <c r="G64" s="135"/>
      <c r="H64" s="23"/>
      <c r="I64" s="23" t="s">
        <v>19</v>
      </c>
      <c r="J64" s="71"/>
      <c r="K64" s="23">
        <f ca="1">K19</f>
        <v>6</v>
      </c>
      <c r="L64"/>
      <c r="M64" s="135"/>
      <c r="N64" s="23"/>
      <c r="O64" s="23" t="s">
        <v>19</v>
      </c>
      <c r="P64" s="71"/>
      <c r="Q64" s="23">
        <f ca="1">Q19</f>
        <v>5</v>
      </c>
      <c r="S64" s="135"/>
      <c r="T64" s="23"/>
      <c r="U64" s="23" t="s">
        <v>19</v>
      </c>
      <c r="V64" s="71"/>
      <c r="W64" s="23">
        <f ca="1">W19</f>
        <v>9</v>
      </c>
      <c r="X64"/>
      <c r="Y64" s="135"/>
      <c r="Z64" s="23"/>
      <c r="AA64" s="23" t="s">
        <v>19</v>
      </c>
      <c r="AB64" s="71"/>
      <c r="AC64" s="23">
        <f ca="1">AC19</f>
        <v>7</v>
      </c>
      <c r="AE64" s="135"/>
      <c r="AF64" s="23"/>
      <c r="AG64" s="23" t="s">
        <v>19</v>
      </c>
      <c r="AH64" s="71"/>
      <c r="AI64" s="23">
        <f ca="1">AI19</f>
        <v>6</v>
      </c>
      <c r="AV64" s="128"/>
      <c r="AW64" s="128"/>
      <c r="AX64" s="129">
        <f ca="1">+E64</f>
        <v>7</v>
      </c>
      <c r="AY64" s="128"/>
      <c r="AZ64" s="128"/>
      <c r="BA64" s="129">
        <f ca="1">+K64</f>
        <v>6</v>
      </c>
      <c r="BB64" s="128"/>
      <c r="BC64" s="128"/>
      <c r="BD64" s="129">
        <f ca="1">+Q64</f>
        <v>5</v>
      </c>
      <c r="BE64" s="128"/>
      <c r="BF64" s="128"/>
      <c r="BG64" s="129">
        <f ca="1">+W64</f>
        <v>9</v>
      </c>
    </row>
    <row r="65" spans="1:60" ht="14.1" customHeight="1" x14ac:dyDescent="0.3">
      <c r="A65" s="68"/>
      <c r="B65" s="112" t="str">
        <f ca="1">IF(SUM(C63*E64,C62)&lt;10,"",ROUNDDOWN(SUM(C63*E64,C62)/10,0))</f>
        <v/>
      </c>
      <c r="C65" s="112">
        <f ca="1">IF(SUM(D63*E64,D62)&lt;10,"",ROUNDDOWN(SUM(D63*E64,D62)/10,0))</f>
        <v>1</v>
      </c>
      <c r="D65" s="112">
        <f ca="1">MOD(SUM(D63*E64,D62),10)</f>
        <v>8</v>
      </c>
      <c r="E65" s="112">
        <f ca="1">MOD(SUM(E63*E64,E62),10)</f>
        <v>9</v>
      </c>
      <c r="F65" s="85"/>
      <c r="G65" s="114"/>
      <c r="H65" s="112" t="str">
        <f ca="1">IF(SUM(I63*K64,I62)&lt;10,"",ROUNDDOWN(SUM(I63*K64,I62)/10,0))</f>
        <v/>
      </c>
      <c r="I65" s="112">
        <f ca="1">IF(SUM(J63*K64,J62)&lt;10,"",ROUNDDOWN(SUM(J63*K64,J62)/10,0))</f>
        <v>3</v>
      </c>
      <c r="J65" s="112">
        <f ca="1">MOD(SUM(J63*K64,J62),10)</f>
        <v>3</v>
      </c>
      <c r="K65" s="112">
        <f ca="1">MOD(SUM(K63*K64,K62),10)</f>
        <v>6</v>
      </c>
      <c r="L65" s="85"/>
      <c r="M65" s="114"/>
      <c r="N65" s="112" t="str">
        <f ca="1">IF(SUM(O63*Q64,O62)&lt;10,"",ROUNDDOWN(SUM(O63*Q64,O62)/10,0))</f>
        <v/>
      </c>
      <c r="O65" s="112">
        <f ca="1">IF(SUM(P63*Q64,P62)&lt;10,"",ROUNDDOWN(SUM(P63*Q64,P62)/10,0))</f>
        <v>4</v>
      </c>
      <c r="P65" s="112">
        <f ca="1">MOD(SUM(P63*Q64,P62),10)</f>
        <v>2</v>
      </c>
      <c r="Q65" s="112">
        <f ca="1">MOD(SUM(Q63*Q64,Q62),10)</f>
        <v>0</v>
      </c>
      <c r="R65" s="85"/>
      <c r="S65" s="114"/>
      <c r="T65" s="112" t="str">
        <f ca="1">IF(SUM(U63*W64,U62)&lt;10,"",ROUNDDOWN(SUM(U63*W64,U62)/10,0))</f>
        <v/>
      </c>
      <c r="U65" s="112">
        <f ca="1">IF(SUM(V63*W64,V62)&lt;10,"",ROUNDDOWN(SUM(V63*W64,V62)/10,0))</f>
        <v>2</v>
      </c>
      <c r="V65" s="112">
        <f ca="1">MOD(SUM(V63*W64,V62),10)</f>
        <v>4</v>
      </c>
      <c r="W65" s="112">
        <f ca="1">MOD(SUM(W63*W64,W62),10)</f>
        <v>3</v>
      </c>
      <c r="X65" s="85"/>
      <c r="Y65" s="114"/>
      <c r="Z65" s="112" t="str">
        <f ca="1">IF(SUM(AA63*AC64,AA62)&lt;10,"",ROUNDDOWN(SUM(AA63*AC64,AA62)/10,0))</f>
        <v/>
      </c>
      <c r="AA65" s="112">
        <f ca="1">IF(SUM(AB63*AC64,AB62)&lt;10,"",ROUNDDOWN(SUM(AB63*AC64,AB62)/10,0))</f>
        <v>5</v>
      </c>
      <c r="AB65" s="112">
        <f ca="1">MOD(SUM(AB63*AC64,AB62),10)</f>
        <v>6</v>
      </c>
      <c r="AC65" s="112">
        <f ca="1">MOD(SUM(AC63*AC64,AC62),10)</f>
        <v>0</v>
      </c>
      <c r="AD65" s="85"/>
      <c r="AE65" s="114"/>
      <c r="AF65" s="112" t="str">
        <f ca="1">IF(SUM(AG63*AI64,AG62)&lt;10,"",ROUNDDOWN(SUM(AG63*AI64,AG62)/10,0))</f>
        <v/>
      </c>
      <c r="AG65" s="112">
        <f ca="1">IF(SUM(AH63*AI64,AH62)&lt;10,"",ROUNDDOWN(SUM(AH63*AI64,AH62)/10,0))</f>
        <v>1</v>
      </c>
      <c r="AH65" s="112">
        <f ca="1">MOD(SUM(AH63*AI64,AH62),10)</f>
        <v>2</v>
      </c>
      <c r="AI65" s="112">
        <f ca="1">MOD(SUM(AI63*AI64,AI62),10)</f>
        <v>0</v>
      </c>
      <c r="AJ65" s="24"/>
      <c r="AV65" s="180">
        <f ca="1">+AX63*AX64</f>
        <v>189</v>
      </c>
      <c r="AW65" s="180"/>
      <c r="AX65" s="180"/>
      <c r="AY65" s="180">
        <f ca="1">+BA63*BA64</f>
        <v>336</v>
      </c>
      <c r="AZ65" s="180"/>
      <c r="BA65" s="180"/>
      <c r="BB65" s="180">
        <f ca="1">+BD63*BD64</f>
        <v>420</v>
      </c>
      <c r="BC65" s="180"/>
      <c r="BD65" s="180"/>
      <c r="BE65" s="180">
        <f ca="1">+BG63*BG64</f>
        <v>243</v>
      </c>
      <c r="BF65" s="180"/>
      <c r="BG65" s="180"/>
    </row>
    <row r="66" spans="1:60" ht="9.9" customHeight="1" x14ac:dyDescent="0.3">
      <c r="A66" s="130"/>
      <c r="B66" s="130"/>
      <c r="C66" s="130"/>
      <c r="D66" s="130"/>
      <c r="E66" s="130"/>
      <c r="F66" s="24"/>
      <c r="G66" s="133"/>
      <c r="H66" s="133"/>
      <c r="I66" s="133"/>
      <c r="J66" s="133"/>
      <c r="K66" s="133"/>
      <c r="L66" s="133"/>
      <c r="M66" s="133"/>
      <c r="N66" s="133"/>
      <c r="O66" s="133"/>
      <c r="P66" s="133"/>
      <c r="Q66" s="133"/>
      <c r="R66" s="24"/>
      <c r="S66" s="133"/>
      <c r="T66" s="133"/>
      <c r="U66" s="133"/>
      <c r="V66" s="133"/>
      <c r="W66" s="133"/>
      <c r="X66" s="133"/>
      <c r="Y66" s="133"/>
      <c r="Z66" s="133"/>
      <c r="AA66" s="24"/>
      <c r="AB66" s="133"/>
      <c r="AC66" s="133"/>
      <c r="AD66" s="133"/>
      <c r="AE66" s="133"/>
      <c r="AF66" s="133"/>
      <c r="AG66" s="133"/>
      <c r="AH66" s="133"/>
      <c r="AI66" s="133"/>
      <c r="AJ66" s="24"/>
    </row>
    <row r="67" spans="1:60" ht="9.9" customHeight="1" thickBot="1" x14ac:dyDescent="0.3">
      <c r="A67" s="66"/>
      <c r="B67" s="88"/>
      <c r="C67" s="88"/>
      <c r="D67" s="88" t="str">
        <f ca="1">IF(SUM(E68*E69,E67)&lt;10,"",ROUNDDOWN(E68*E69/10,0))</f>
        <v/>
      </c>
      <c r="E67" s="89"/>
      <c r="G67" s="66"/>
      <c r="H67" s="88"/>
      <c r="I67" s="88"/>
      <c r="J67" s="88">
        <f ca="1">IF(SUM(K68*K69,K67)&lt;10,"",ROUNDDOWN(K68*K69/10,0))</f>
        <v>1</v>
      </c>
      <c r="K67" s="89"/>
      <c r="L67"/>
      <c r="M67" s="66"/>
      <c r="N67" s="88"/>
      <c r="O67" s="88"/>
      <c r="P67" s="88" t="str">
        <f ca="1">IF(SUM(Q68*Q69,Q67)&lt;10,"",ROUNDDOWN(Q68*Q69/10,0))</f>
        <v/>
      </c>
      <c r="Q67" s="89"/>
      <c r="S67" s="66"/>
      <c r="T67" s="88"/>
      <c r="U67" s="88"/>
      <c r="V67" s="88" t="str">
        <f ca="1">IF(SUM(W68*W69,W67)&lt;10,"",ROUNDDOWN(W68*W69/10,0))</f>
        <v/>
      </c>
      <c r="W67" s="89"/>
      <c r="X67"/>
      <c r="Y67" s="66"/>
      <c r="Z67" s="88"/>
      <c r="AA67" s="88"/>
      <c r="AB67" s="88">
        <f ca="1">IF(SUM(AC68*AC69,AC67)&lt;10,"",ROUNDDOWN(AC68*AC69/10,0))</f>
        <v>2</v>
      </c>
      <c r="AC67" s="89"/>
      <c r="AE67" s="66"/>
      <c r="AF67" s="88"/>
      <c r="AG67" s="88"/>
      <c r="AH67" s="88" t="str">
        <f ca="1">IF(SUM(AI68*AI69,AI67)&lt;10,"",ROUNDDOWN(AI68*AI69/10,0))</f>
        <v/>
      </c>
      <c r="AI67" s="89"/>
      <c r="AV67" s="128"/>
      <c r="AW67" s="128"/>
      <c r="AX67" s="128"/>
      <c r="AY67" s="128"/>
      <c r="AZ67" s="128"/>
      <c r="BA67" s="128"/>
      <c r="BB67" s="128"/>
      <c r="BC67" s="128"/>
      <c r="BD67" s="128"/>
      <c r="BE67" s="128"/>
      <c r="BF67" s="128"/>
      <c r="BG67" s="128"/>
      <c r="BH67" s="128"/>
    </row>
    <row r="68" spans="1:60" ht="16.2" thickBot="1" x14ac:dyDescent="0.35">
      <c r="A68" s="177">
        <f>A23</f>
        <v>25</v>
      </c>
      <c r="B68" s="178"/>
      <c r="C68" s="24"/>
      <c r="D68" s="24">
        <f ca="1">D23</f>
        <v>6</v>
      </c>
      <c r="E68" s="24">
        <f ca="1">E23</f>
        <v>1</v>
      </c>
      <c r="G68" s="177">
        <f>G23</f>
        <v>26</v>
      </c>
      <c r="H68" s="178"/>
      <c r="I68" s="24"/>
      <c r="J68" s="24">
        <f ca="1">J23</f>
        <v>8</v>
      </c>
      <c r="K68" s="24">
        <f ca="1">K23</f>
        <v>2</v>
      </c>
      <c r="L68"/>
      <c r="M68" s="177">
        <f>M23</f>
        <v>27</v>
      </c>
      <c r="N68" s="178"/>
      <c r="O68" s="24"/>
      <c r="P68" s="24">
        <f ca="1">P23</f>
        <v>4</v>
      </c>
      <c r="Q68" s="24">
        <f ca="1">Q23</f>
        <v>1</v>
      </c>
      <c r="S68" s="177">
        <f>S23</f>
        <v>28</v>
      </c>
      <c r="T68" s="178"/>
      <c r="U68" s="24"/>
      <c r="V68" s="24">
        <f ca="1">V23</f>
        <v>3</v>
      </c>
      <c r="W68" s="24">
        <f ca="1">W23</f>
        <v>1</v>
      </c>
      <c r="X68"/>
      <c r="Y68" s="177">
        <f>Y23</f>
        <v>29</v>
      </c>
      <c r="Z68" s="178"/>
      <c r="AA68" s="24"/>
      <c r="AB68" s="24">
        <f ca="1">AB23</f>
        <v>8</v>
      </c>
      <c r="AC68" s="24">
        <f ca="1">AC23</f>
        <v>3</v>
      </c>
      <c r="AE68" s="177">
        <f>AE23</f>
        <v>30</v>
      </c>
      <c r="AF68" s="178"/>
      <c r="AG68" s="24"/>
      <c r="AH68" s="24">
        <f ca="1">AH23</f>
        <v>9</v>
      </c>
      <c r="AI68" s="24">
        <f ca="1">AI23</f>
        <v>0</v>
      </c>
      <c r="AV68" s="128"/>
      <c r="AW68" s="128"/>
      <c r="AX68" s="129">
        <f ca="1">+E68+D68*10+C68*100</f>
        <v>61</v>
      </c>
      <c r="AY68" s="128"/>
      <c r="AZ68" s="128"/>
      <c r="BA68" s="129">
        <f ca="1">+K68+J68*10+I68*100</f>
        <v>82</v>
      </c>
      <c r="BB68" s="128"/>
      <c r="BC68" s="128"/>
      <c r="BD68" s="129">
        <f ca="1">+Q68+P68*10+O68*100</f>
        <v>41</v>
      </c>
      <c r="BE68" s="128"/>
      <c r="BF68" s="128"/>
      <c r="BG68" s="129">
        <f ca="1">+W68+V68*10+U68*100</f>
        <v>31</v>
      </c>
    </row>
    <row r="69" spans="1:60" ht="15.6" x14ac:dyDescent="0.3">
      <c r="A69" s="135"/>
      <c r="B69" s="23"/>
      <c r="C69" s="23" t="s">
        <v>19</v>
      </c>
      <c r="D69" s="71"/>
      <c r="E69" s="23">
        <f ca="1">E24</f>
        <v>3</v>
      </c>
      <c r="G69" s="135"/>
      <c r="H69" s="23"/>
      <c r="I69" s="23" t="s">
        <v>19</v>
      </c>
      <c r="J69" s="71"/>
      <c r="K69" s="23">
        <f ca="1">K24</f>
        <v>7</v>
      </c>
      <c r="L69"/>
      <c r="M69" s="135"/>
      <c r="N69" s="23"/>
      <c r="O69" s="23" t="s">
        <v>19</v>
      </c>
      <c r="P69" s="71"/>
      <c r="Q69" s="23">
        <f ca="1">Q24</f>
        <v>5</v>
      </c>
      <c r="S69" s="135"/>
      <c r="T69" s="23"/>
      <c r="U69" s="23" t="s">
        <v>19</v>
      </c>
      <c r="V69" s="71"/>
      <c r="W69" s="23">
        <f ca="1">W24</f>
        <v>8</v>
      </c>
      <c r="X69"/>
      <c r="Y69" s="135"/>
      <c r="Z69" s="23"/>
      <c r="AA69" s="23" t="s">
        <v>19</v>
      </c>
      <c r="AB69" s="71"/>
      <c r="AC69" s="23">
        <f ca="1">AC24</f>
        <v>9</v>
      </c>
      <c r="AE69" s="135"/>
      <c r="AF69" s="23"/>
      <c r="AG69" s="23" t="s">
        <v>19</v>
      </c>
      <c r="AH69" s="71"/>
      <c r="AI69" s="23">
        <f ca="1">AI24</f>
        <v>7</v>
      </c>
      <c r="AV69" s="128"/>
      <c r="AW69" s="128"/>
      <c r="AX69" s="129">
        <f ca="1">+E69</f>
        <v>3</v>
      </c>
      <c r="AY69" s="128"/>
      <c r="AZ69" s="128"/>
      <c r="BA69" s="129">
        <f ca="1">+K69</f>
        <v>7</v>
      </c>
      <c r="BB69" s="128"/>
      <c r="BC69" s="128"/>
      <c r="BD69" s="129">
        <f ca="1">+Q69</f>
        <v>5</v>
      </c>
      <c r="BE69" s="128"/>
      <c r="BF69" s="128"/>
      <c r="BG69" s="129">
        <f ca="1">+W69</f>
        <v>8</v>
      </c>
    </row>
    <row r="70" spans="1:60" ht="14.1" customHeight="1" x14ac:dyDescent="0.3">
      <c r="A70" s="68"/>
      <c r="B70" s="112" t="str">
        <f ca="1">IF(SUM(C68*E69,C67)&lt;10,"",ROUNDDOWN(SUM(C68*E69,C67)/10,0))</f>
        <v/>
      </c>
      <c r="C70" s="112">
        <f ca="1">IF(SUM(D68*E69,D67)&lt;10,"",ROUNDDOWN(SUM(D68*E69,D67)/10,0))</f>
        <v>1</v>
      </c>
      <c r="D70" s="112">
        <f ca="1">MOD(SUM(D68*E69,D67),10)</f>
        <v>8</v>
      </c>
      <c r="E70" s="112">
        <f ca="1">MOD(SUM(E68*E69,E67),10)</f>
        <v>3</v>
      </c>
      <c r="F70" s="85"/>
      <c r="G70" s="114"/>
      <c r="H70" s="112" t="str">
        <f ca="1">IF(SUM(I68*K69,I67)&lt;10,"",ROUNDDOWN(SUM(I68*K69,I67)/10,0))</f>
        <v/>
      </c>
      <c r="I70" s="112">
        <f ca="1">IF(SUM(J68*K69,J67)&lt;10,"",ROUNDDOWN(SUM(J68*K69,J67)/10,0))</f>
        <v>5</v>
      </c>
      <c r="J70" s="112">
        <f ca="1">MOD(SUM(J68*K69,J67),10)</f>
        <v>7</v>
      </c>
      <c r="K70" s="112">
        <f ca="1">MOD(SUM(K68*K69,K67),10)</f>
        <v>4</v>
      </c>
      <c r="L70" s="85"/>
      <c r="M70" s="114"/>
      <c r="N70" s="112" t="str">
        <f ca="1">IF(SUM(O68*Q69,O67)&lt;10,"",ROUNDDOWN(SUM(O68*Q69,O67)/10,0))</f>
        <v/>
      </c>
      <c r="O70" s="112">
        <f ca="1">IF(SUM(P68*Q69,P67)&lt;10,"",ROUNDDOWN(SUM(P68*Q69,P67)/10,0))</f>
        <v>2</v>
      </c>
      <c r="P70" s="112">
        <f ca="1">MOD(SUM(P68*Q69,P67),10)</f>
        <v>0</v>
      </c>
      <c r="Q70" s="112">
        <f ca="1">MOD(SUM(Q68*Q69,Q67),10)</f>
        <v>5</v>
      </c>
      <c r="R70" s="85"/>
      <c r="S70" s="114"/>
      <c r="T70" s="112" t="str">
        <f ca="1">IF(SUM(U68*W69,U67)&lt;10,"",ROUNDDOWN(SUM(U68*W69,U67)/10,0))</f>
        <v/>
      </c>
      <c r="U70" s="112">
        <f ca="1">IF(SUM(V68*W69,V67)&lt;10,"",ROUNDDOWN(SUM(V68*W69,V67)/10,0))</f>
        <v>2</v>
      </c>
      <c r="V70" s="112">
        <f ca="1">MOD(SUM(V68*W69,V67),10)</f>
        <v>4</v>
      </c>
      <c r="W70" s="112">
        <f ca="1">MOD(SUM(W68*W69,W67),10)</f>
        <v>8</v>
      </c>
      <c r="X70" s="85"/>
      <c r="Y70" s="114"/>
      <c r="Z70" s="112" t="str">
        <f ca="1">IF(SUM(AA68*AC69,AA67)&lt;10,"",ROUNDDOWN(SUM(AA68*AC69,AA67)/10,0))</f>
        <v/>
      </c>
      <c r="AA70" s="112">
        <f ca="1">IF(SUM(AB68*AC69,AB67)&lt;10,"",ROUNDDOWN(SUM(AB68*AC69,AB67)/10,0))</f>
        <v>7</v>
      </c>
      <c r="AB70" s="112">
        <f ca="1">MOD(SUM(AB68*AC69,AB67),10)</f>
        <v>4</v>
      </c>
      <c r="AC70" s="112">
        <f ca="1">MOD(SUM(AC68*AC69,AC67),10)</f>
        <v>7</v>
      </c>
      <c r="AD70" s="85"/>
      <c r="AE70" s="114"/>
      <c r="AF70" s="112" t="str">
        <f ca="1">IF(SUM(AG68*AI69,AG67)&lt;10,"",ROUNDDOWN(SUM(AG68*AI69,AG67)/10,0))</f>
        <v/>
      </c>
      <c r="AG70" s="112">
        <f ca="1">IF(SUM(AH68*AI69,AH67)&lt;10,"",ROUNDDOWN(SUM(AH68*AI69,AH67)/10,0))</f>
        <v>6</v>
      </c>
      <c r="AH70" s="112">
        <f ca="1">MOD(SUM(AH68*AI69,AH67),10)</f>
        <v>3</v>
      </c>
      <c r="AI70" s="112">
        <f ca="1">MOD(SUM(AI68*AI69,AI67),10)</f>
        <v>0</v>
      </c>
      <c r="AJ70" s="24"/>
      <c r="AV70" s="180">
        <f ca="1">+AX68*AX69</f>
        <v>183</v>
      </c>
      <c r="AW70" s="180"/>
      <c r="AX70" s="180"/>
      <c r="AY70" s="180">
        <f ca="1">+BA68*BA69</f>
        <v>574</v>
      </c>
      <c r="AZ70" s="180"/>
      <c r="BA70" s="180"/>
      <c r="BB70" s="180">
        <f ca="1">+BD68*BD69</f>
        <v>205</v>
      </c>
      <c r="BC70" s="180"/>
      <c r="BD70" s="180"/>
      <c r="BE70" s="180">
        <f ca="1">+BG68*BG69</f>
        <v>248</v>
      </c>
      <c r="BF70" s="180"/>
      <c r="BG70" s="180"/>
    </row>
    <row r="71" spans="1:60" ht="9.9" customHeight="1" x14ac:dyDescent="0.3">
      <c r="A71" s="130"/>
      <c r="B71" s="130"/>
      <c r="C71" s="130"/>
      <c r="D71" s="130"/>
      <c r="E71" s="130"/>
      <c r="F71" s="24"/>
      <c r="G71" s="133"/>
      <c r="H71" s="133"/>
      <c r="I71" s="133"/>
      <c r="J71" s="133"/>
      <c r="K71" s="133"/>
      <c r="L71" s="133"/>
      <c r="M71" s="133"/>
      <c r="N71" s="133"/>
      <c r="O71" s="133"/>
      <c r="P71" s="133"/>
      <c r="Q71" s="133"/>
      <c r="R71" s="24"/>
      <c r="S71" s="133"/>
      <c r="T71" s="133"/>
      <c r="U71" s="133"/>
      <c r="V71" s="133"/>
      <c r="W71" s="133"/>
      <c r="X71" s="133"/>
      <c r="Y71" s="133"/>
      <c r="Z71" s="133"/>
      <c r="AA71" s="24"/>
      <c r="AB71" s="133"/>
      <c r="AC71" s="133"/>
      <c r="AD71" s="133"/>
      <c r="AE71" s="133"/>
      <c r="AF71" s="133"/>
      <c r="AG71" s="133"/>
      <c r="AH71" s="133"/>
      <c r="AI71" s="133"/>
      <c r="AJ71" s="24"/>
    </row>
    <row r="72" spans="1:60" ht="9.9" customHeight="1" thickBot="1" x14ac:dyDescent="0.3">
      <c r="A72" s="66"/>
      <c r="B72" s="88"/>
      <c r="C72" s="88"/>
      <c r="D72" s="88">
        <f ca="1">IF(SUM(E73*E74,E72)&lt;10,"",ROUNDDOWN(E73*E74/10,0))</f>
        <v>2</v>
      </c>
      <c r="E72" s="89"/>
      <c r="G72" s="66"/>
      <c r="H72" s="88"/>
      <c r="I72" s="88"/>
      <c r="J72" s="88" t="str">
        <f ca="1">IF(SUM(K73*K74,K72)&lt;10,"",ROUNDDOWN(K73*K74/10,0))</f>
        <v/>
      </c>
      <c r="K72" s="89"/>
      <c r="L72"/>
      <c r="M72" s="66"/>
      <c r="N72" s="88"/>
      <c r="O72" s="88"/>
      <c r="P72" s="88">
        <f ca="1">IF(SUM(Q73*Q74,Q72)&lt;10,"",ROUNDDOWN(Q73*Q74/10,0))</f>
        <v>1</v>
      </c>
      <c r="Q72" s="89"/>
      <c r="S72" s="66"/>
      <c r="T72" s="88"/>
      <c r="U72" s="88"/>
      <c r="V72" s="88" t="str">
        <f ca="1">IF(SUM(W73*W74,W72)&lt;10,"",ROUNDDOWN(W73*W74/10,0))</f>
        <v/>
      </c>
      <c r="W72" s="89"/>
      <c r="X72"/>
      <c r="Y72" s="66"/>
      <c r="Z72" s="88"/>
      <c r="AA72" s="88"/>
      <c r="AB72" s="88">
        <f ca="1">IF(SUM(AC73*AC74,AC72)&lt;10,"",ROUNDDOWN(AC73*AC74/10,0))</f>
        <v>1</v>
      </c>
      <c r="AC72" s="89"/>
      <c r="AE72" s="66"/>
      <c r="AF72" s="88"/>
      <c r="AG72" s="88"/>
      <c r="AH72" s="88">
        <f ca="1">IF(SUM(AI73*AI74,AI72)&lt;10,"",ROUNDDOWN(AI73*AI74/10,0))</f>
        <v>1</v>
      </c>
      <c r="AI72" s="89"/>
      <c r="AV72" s="128"/>
      <c r="AW72" s="128"/>
      <c r="AX72" s="128"/>
      <c r="AY72" s="128"/>
      <c r="AZ72" s="128"/>
      <c r="BA72" s="128"/>
      <c r="BB72" s="128"/>
      <c r="BC72" s="128"/>
      <c r="BD72" s="128"/>
      <c r="BE72" s="128"/>
      <c r="BF72" s="128"/>
      <c r="BG72" s="128"/>
      <c r="BH72" s="128"/>
    </row>
    <row r="73" spans="1:60" ht="16.2" thickBot="1" x14ac:dyDescent="0.35">
      <c r="A73" s="177">
        <f>A28</f>
        <v>31</v>
      </c>
      <c r="B73" s="178"/>
      <c r="C73" s="24"/>
      <c r="D73" s="24">
        <f ca="1">D28</f>
        <v>7</v>
      </c>
      <c r="E73" s="24">
        <f ca="1">E28</f>
        <v>3</v>
      </c>
      <c r="G73" s="177">
        <f>G28</f>
        <v>32</v>
      </c>
      <c r="H73" s="178"/>
      <c r="I73" s="24"/>
      <c r="J73" s="24">
        <f ca="1">J28</f>
        <v>6</v>
      </c>
      <c r="K73" s="24">
        <f ca="1">K28</f>
        <v>0</v>
      </c>
      <c r="L73"/>
      <c r="M73" s="177">
        <f>M28</f>
        <v>33</v>
      </c>
      <c r="N73" s="178"/>
      <c r="O73" s="24"/>
      <c r="P73" s="24">
        <f ca="1">P28</f>
        <v>2</v>
      </c>
      <c r="Q73" s="24">
        <f ca="1">Q28</f>
        <v>5</v>
      </c>
      <c r="S73" s="177">
        <f>S28</f>
        <v>34</v>
      </c>
      <c r="T73" s="178"/>
      <c r="U73" s="24"/>
      <c r="V73" s="24">
        <f ca="1">V28</f>
        <v>7</v>
      </c>
      <c r="W73" s="24">
        <f ca="1">W28</f>
        <v>2</v>
      </c>
      <c r="X73"/>
      <c r="Y73" s="177">
        <f>Y28</f>
        <v>35</v>
      </c>
      <c r="Z73" s="178"/>
      <c r="AA73" s="24"/>
      <c r="AB73" s="24">
        <f ca="1">AB28</f>
        <v>4</v>
      </c>
      <c r="AC73" s="24">
        <f ca="1">AC28</f>
        <v>2</v>
      </c>
      <c r="AE73" s="177">
        <f>AE28</f>
        <v>36</v>
      </c>
      <c r="AF73" s="178"/>
      <c r="AG73" s="24"/>
      <c r="AH73" s="24">
        <f ca="1">AH28</f>
        <v>1</v>
      </c>
      <c r="AI73" s="24">
        <f ca="1">AI28</f>
        <v>5</v>
      </c>
      <c r="AV73" s="128"/>
      <c r="AW73" s="128"/>
      <c r="AX73" s="129">
        <f ca="1">+E73+D73*10+C73*100</f>
        <v>73</v>
      </c>
      <c r="AY73" s="128"/>
      <c r="AZ73" s="128"/>
      <c r="BA73" s="129">
        <f ca="1">+K73+J73*10+I73*100</f>
        <v>60</v>
      </c>
      <c r="BB73" s="128"/>
      <c r="BC73" s="128"/>
      <c r="BD73" s="129">
        <f ca="1">+Q73+P73*10+O73*100</f>
        <v>25</v>
      </c>
      <c r="BE73" s="128"/>
      <c r="BF73" s="128"/>
      <c r="BG73" s="129">
        <f ca="1">+W73+V73*10+U73*100</f>
        <v>72</v>
      </c>
    </row>
    <row r="74" spans="1:60" ht="15.6" x14ac:dyDescent="0.3">
      <c r="A74" s="135"/>
      <c r="B74" s="23"/>
      <c r="C74" s="23" t="s">
        <v>19</v>
      </c>
      <c r="D74" s="71"/>
      <c r="E74" s="23">
        <f ca="1">E29</f>
        <v>7</v>
      </c>
      <c r="G74" s="135"/>
      <c r="H74" s="23"/>
      <c r="I74" s="23" t="s">
        <v>19</v>
      </c>
      <c r="J74" s="71"/>
      <c r="K74" s="23">
        <f ca="1">K29</f>
        <v>6</v>
      </c>
      <c r="L74"/>
      <c r="M74" s="135"/>
      <c r="N74" s="23"/>
      <c r="O74" s="23" t="s">
        <v>19</v>
      </c>
      <c r="P74" s="71"/>
      <c r="Q74" s="23">
        <f ca="1">Q29</f>
        <v>2</v>
      </c>
      <c r="S74" s="135"/>
      <c r="T74" s="23"/>
      <c r="U74" s="23" t="s">
        <v>19</v>
      </c>
      <c r="V74" s="71"/>
      <c r="W74" s="23">
        <f ca="1">W29</f>
        <v>3</v>
      </c>
      <c r="X74"/>
      <c r="Y74" s="135"/>
      <c r="Z74" s="23"/>
      <c r="AA74" s="23" t="s">
        <v>19</v>
      </c>
      <c r="AB74" s="71"/>
      <c r="AC74" s="23">
        <f ca="1">AC29</f>
        <v>7</v>
      </c>
      <c r="AE74" s="135"/>
      <c r="AF74" s="23"/>
      <c r="AG74" s="23" t="s">
        <v>19</v>
      </c>
      <c r="AH74" s="71"/>
      <c r="AI74" s="23">
        <f ca="1">AI29</f>
        <v>2</v>
      </c>
      <c r="AV74" s="128"/>
      <c r="AW74" s="128"/>
      <c r="AX74" s="129">
        <f ca="1">+E74</f>
        <v>7</v>
      </c>
      <c r="AY74" s="128"/>
      <c r="AZ74" s="128"/>
      <c r="BA74" s="129">
        <f ca="1">+K74</f>
        <v>6</v>
      </c>
      <c r="BB74" s="128"/>
      <c r="BC74" s="128"/>
      <c r="BD74" s="129">
        <f ca="1">+Q74</f>
        <v>2</v>
      </c>
      <c r="BE74" s="128"/>
      <c r="BF74" s="128"/>
      <c r="BG74" s="129">
        <f ca="1">+W74</f>
        <v>3</v>
      </c>
    </row>
    <row r="75" spans="1:60" ht="14.1" customHeight="1" x14ac:dyDescent="0.3">
      <c r="A75" s="68"/>
      <c r="B75" s="112" t="str">
        <f ca="1">IF(SUM(C73*E74,C72)&lt;10,"",ROUNDDOWN(SUM(C73*E74,C72)/10,0))</f>
        <v/>
      </c>
      <c r="C75" s="112">
        <f ca="1">IF(SUM(D73*E74,D72)&lt;10,"",ROUNDDOWN(SUM(D73*E74,D72)/10,0))</f>
        <v>5</v>
      </c>
      <c r="D75" s="112">
        <f ca="1">MOD(SUM(D73*E74,D72),10)</f>
        <v>1</v>
      </c>
      <c r="E75" s="112">
        <f ca="1">MOD(SUM(E73*E74,E72),10)</f>
        <v>1</v>
      </c>
      <c r="F75" s="85"/>
      <c r="G75" s="114"/>
      <c r="H75" s="112" t="str">
        <f ca="1">IF(SUM(I73*K74,I72)&lt;10,"",ROUNDDOWN(SUM(I73*K74,I72)/10,0))</f>
        <v/>
      </c>
      <c r="I75" s="112">
        <f ca="1">IF(SUM(J73*K74,J72)&lt;10,"",ROUNDDOWN(SUM(J73*K74,J72)/10,0))</f>
        <v>3</v>
      </c>
      <c r="J75" s="112">
        <f ca="1">MOD(SUM(J73*K74,J72),10)</f>
        <v>6</v>
      </c>
      <c r="K75" s="112">
        <f ca="1">MOD(SUM(K73*K74,K72),10)</f>
        <v>0</v>
      </c>
      <c r="L75" s="85"/>
      <c r="M75" s="114"/>
      <c r="N75" s="112" t="str">
        <f ca="1">IF(SUM(O73*Q74,O72)&lt;10,"",ROUNDDOWN(SUM(O73*Q74,O72)/10,0))</f>
        <v/>
      </c>
      <c r="O75" s="112" t="str">
        <f ca="1">IF(SUM(P73*Q74,P72)&lt;10,"",ROUNDDOWN(SUM(P73*Q74,P72)/10,0))</f>
        <v/>
      </c>
      <c r="P75" s="112">
        <f ca="1">MOD(SUM(P73*Q74,P72),10)</f>
        <v>5</v>
      </c>
      <c r="Q75" s="112">
        <f ca="1">MOD(SUM(Q73*Q74,Q72),10)</f>
        <v>0</v>
      </c>
      <c r="R75" s="85"/>
      <c r="S75" s="114"/>
      <c r="T75" s="112" t="str">
        <f ca="1">IF(SUM(U73*W74,U72)&lt;10,"",ROUNDDOWN(SUM(U73*W74,U72)/10,0))</f>
        <v/>
      </c>
      <c r="U75" s="112">
        <f ca="1">IF(SUM(V73*W74,V72)&lt;10,"",ROUNDDOWN(SUM(V73*W74,V72)/10,0))</f>
        <v>2</v>
      </c>
      <c r="V75" s="112">
        <f ca="1">MOD(SUM(V73*W74,V72),10)</f>
        <v>1</v>
      </c>
      <c r="W75" s="112">
        <f ca="1">MOD(SUM(W73*W74,W72),10)</f>
        <v>6</v>
      </c>
      <c r="X75" s="85"/>
      <c r="Y75" s="114"/>
      <c r="Z75" s="112" t="str">
        <f ca="1">IF(SUM(AA73*AC74,AA72)&lt;10,"",ROUNDDOWN(SUM(AA73*AC74,AA72)/10,0))</f>
        <v/>
      </c>
      <c r="AA75" s="112">
        <f ca="1">IF(SUM(AB73*AC74,AB72)&lt;10,"",ROUNDDOWN(SUM(AB73*AC74,AB72)/10,0))</f>
        <v>2</v>
      </c>
      <c r="AB75" s="112">
        <f ca="1">MOD(SUM(AB73*AC74,AB72),10)</f>
        <v>9</v>
      </c>
      <c r="AC75" s="112">
        <f ca="1">MOD(SUM(AC73*AC74,AC72),10)</f>
        <v>4</v>
      </c>
      <c r="AD75" s="85"/>
      <c r="AE75" s="114"/>
      <c r="AF75" s="112" t="str">
        <f ca="1">IF(SUM(AG73*AI74,AG72)&lt;10,"",ROUNDDOWN(SUM(AG73*AI74,AG72)/10,0))</f>
        <v/>
      </c>
      <c r="AG75" s="112" t="str">
        <f ca="1">IF(SUM(AH73*AI74,AH72)&lt;10,"",ROUNDDOWN(SUM(AH73*AI74,AH72)/10,0))</f>
        <v/>
      </c>
      <c r="AH75" s="112">
        <f ca="1">MOD(SUM(AH73*AI74,AH72),10)</f>
        <v>3</v>
      </c>
      <c r="AI75" s="112">
        <f ca="1">MOD(SUM(AI73*AI74,AI72),10)</f>
        <v>0</v>
      </c>
      <c r="AJ75" s="24"/>
      <c r="AV75" s="180">
        <f ca="1">+AX73*AX74</f>
        <v>511</v>
      </c>
      <c r="AW75" s="180"/>
      <c r="AX75" s="180"/>
      <c r="AY75" s="180">
        <f ca="1">+BA73*BA74</f>
        <v>360</v>
      </c>
      <c r="AZ75" s="180"/>
      <c r="BA75" s="180"/>
      <c r="BB75" s="180">
        <f ca="1">+BD73*BD74</f>
        <v>50</v>
      </c>
      <c r="BC75" s="180"/>
      <c r="BD75" s="180"/>
      <c r="BE75" s="180">
        <f ca="1">+BG73*BG74</f>
        <v>216</v>
      </c>
      <c r="BF75" s="180"/>
      <c r="BG75" s="180"/>
    </row>
    <row r="76" spans="1:60" ht="9.9" customHeight="1" x14ac:dyDescent="0.3">
      <c r="A76" s="130"/>
      <c r="B76" s="130"/>
      <c r="C76" s="130"/>
      <c r="D76" s="130"/>
      <c r="E76" s="130"/>
      <c r="F76" s="24"/>
      <c r="G76" s="133"/>
      <c r="H76" s="133"/>
      <c r="I76" s="133"/>
      <c r="J76" s="133"/>
      <c r="K76" s="133"/>
      <c r="L76" s="133"/>
      <c r="M76" s="133"/>
      <c r="N76" s="133"/>
      <c r="O76" s="133"/>
      <c r="P76" s="133"/>
      <c r="Q76" s="133"/>
      <c r="R76" s="24"/>
      <c r="S76" s="133"/>
      <c r="T76" s="133"/>
      <c r="U76" s="133"/>
      <c r="V76" s="133"/>
      <c r="W76" s="133"/>
      <c r="X76" s="133"/>
      <c r="Y76" s="133"/>
      <c r="Z76" s="133"/>
      <c r="AA76" s="24"/>
      <c r="AB76" s="133"/>
      <c r="AC76" s="133"/>
      <c r="AD76" s="133"/>
      <c r="AE76" s="133"/>
      <c r="AF76" s="133"/>
      <c r="AG76" s="133"/>
      <c r="AH76" s="133"/>
      <c r="AI76" s="133"/>
      <c r="AJ76" s="24"/>
    </row>
    <row r="77" spans="1:60" ht="9.9" customHeight="1" thickBot="1" x14ac:dyDescent="0.3">
      <c r="A77" s="66"/>
      <c r="B77" s="88"/>
      <c r="C77" s="88"/>
      <c r="D77" s="88">
        <f ca="1">IF(SUM(E78*E79,E77)&lt;10,"",ROUNDDOWN(E78*E79/10,0))</f>
        <v>4</v>
      </c>
      <c r="E77" s="89"/>
      <c r="G77" s="66"/>
      <c r="H77" s="88"/>
      <c r="I77" s="88"/>
      <c r="J77" s="88">
        <f ca="1">IF(SUM(K78*K79,K77)&lt;10,"",ROUNDDOWN(K78*K79/10,0))</f>
        <v>2</v>
      </c>
      <c r="K77" s="89"/>
      <c r="L77"/>
      <c r="M77" s="66"/>
      <c r="N77" s="88"/>
      <c r="O77" s="88"/>
      <c r="P77" s="88">
        <f ca="1">IF(SUM(Q78*Q79,Q77)&lt;10,"",ROUNDDOWN(Q78*Q79/10,0))</f>
        <v>3</v>
      </c>
      <c r="Q77" s="89"/>
      <c r="S77" s="66"/>
      <c r="T77" s="88"/>
      <c r="U77" s="88"/>
      <c r="V77" s="88">
        <f ca="1">IF(SUM(W78*W79,W77)&lt;10,"",ROUNDDOWN(W78*W79/10,0))</f>
        <v>3</v>
      </c>
      <c r="W77" s="89"/>
      <c r="X77"/>
      <c r="Y77" s="66"/>
      <c r="Z77" s="88"/>
      <c r="AA77" s="88"/>
      <c r="AB77" s="88">
        <f ca="1">IF(SUM(AC78*AC79,AC77)&lt;10,"",ROUNDDOWN(AC78*AC79/10,0))</f>
        <v>6</v>
      </c>
      <c r="AC77" s="89"/>
      <c r="AE77" s="66"/>
      <c r="AF77" s="88"/>
      <c r="AG77" s="88"/>
      <c r="AH77" s="88">
        <f ca="1">IF(SUM(AI78*AI79,AI77)&lt;10,"",ROUNDDOWN(AI78*AI79/10,0))</f>
        <v>1</v>
      </c>
      <c r="AI77" s="89"/>
      <c r="AV77" s="128"/>
      <c r="AW77" s="128"/>
      <c r="AX77" s="128"/>
      <c r="AY77" s="128"/>
      <c r="AZ77" s="128"/>
      <c r="BA77" s="128"/>
      <c r="BB77" s="128"/>
      <c r="BC77" s="128"/>
      <c r="BD77" s="128"/>
      <c r="BE77" s="128"/>
      <c r="BF77" s="128"/>
      <c r="BG77" s="128"/>
      <c r="BH77" s="128"/>
    </row>
    <row r="78" spans="1:60" ht="16.2" thickBot="1" x14ac:dyDescent="0.35">
      <c r="A78" s="177">
        <f>A33</f>
        <v>37</v>
      </c>
      <c r="B78" s="178"/>
      <c r="C78" s="24"/>
      <c r="D78" s="24">
        <f ca="1">D33</f>
        <v>5</v>
      </c>
      <c r="E78" s="24">
        <f ca="1">E33</f>
        <v>6</v>
      </c>
      <c r="G78" s="177">
        <f>G33</f>
        <v>38</v>
      </c>
      <c r="H78" s="178"/>
      <c r="I78" s="24"/>
      <c r="J78" s="24">
        <f ca="1">J33</f>
        <v>4</v>
      </c>
      <c r="K78" s="24">
        <f ca="1">K33</f>
        <v>4</v>
      </c>
      <c r="L78"/>
      <c r="M78" s="177">
        <f>M33</f>
        <v>39</v>
      </c>
      <c r="N78" s="178"/>
      <c r="O78" s="24"/>
      <c r="P78" s="24">
        <f ca="1">P33</f>
        <v>2</v>
      </c>
      <c r="Q78" s="24">
        <f ca="1">Q33</f>
        <v>6</v>
      </c>
      <c r="S78" s="177">
        <f>S33</f>
        <v>40</v>
      </c>
      <c r="T78" s="178"/>
      <c r="U78" s="24"/>
      <c r="V78" s="24">
        <f ca="1">V33</f>
        <v>1</v>
      </c>
      <c r="W78" s="24">
        <f ca="1">W33</f>
        <v>8</v>
      </c>
      <c r="X78"/>
      <c r="Y78" s="177">
        <f>Y33</f>
        <v>41</v>
      </c>
      <c r="Z78" s="178"/>
      <c r="AA78" s="24"/>
      <c r="AB78" s="24">
        <f ca="1">AB33</f>
        <v>9</v>
      </c>
      <c r="AC78" s="24">
        <f ca="1">AC33</f>
        <v>9</v>
      </c>
      <c r="AE78" s="177">
        <f>AE33</f>
        <v>42</v>
      </c>
      <c r="AF78" s="178"/>
      <c r="AG78" s="24"/>
      <c r="AH78" s="24">
        <f ca="1">AH33</f>
        <v>2</v>
      </c>
      <c r="AI78" s="24">
        <f ca="1">AI33</f>
        <v>6</v>
      </c>
      <c r="AV78" s="128"/>
      <c r="AW78" s="128"/>
      <c r="AX78" s="129">
        <f ca="1">+E78+D78*10+C78*100</f>
        <v>56</v>
      </c>
      <c r="AY78" s="128"/>
      <c r="AZ78" s="128"/>
      <c r="BA78" s="129">
        <f ca="1">+K78+J78*10+I78*100</f>
        <v>44</v>
      </c>
      <c r="BB78" s="128"/>
      <c r="BC78" s="128"/>
      <c r="BD78" s="129">
        <f ca="1">+Q78+P78*10+O78*100</f>
        <v>26</v>
      </c>
      <c r="BE78" s="128"/>
      <c r="BF78" s="128"/>
      <c r="BG78" s="129">
        <f ca="1">+W78+V78*10+U78*100</f>
        <v>18</v>
      </c>
    </row>
    <row r="79" spans="1:60" ht="15.6" x14ac:dyDescent="0.3">
      <c r="A79" s="135"/>
      <c r="B79" s="23"/>
      <c r="C79" s="23" t="s">
        <v>19</v>
      </c>
      <c r="D79" s="71"/>
      <c r="E79" s="23">
        <f ca="1">E34</f>
        <v>8</v>
      </c>
      <c r="G79" s="135"/>
      <c r="H79" s="23"/>
      <c r="I79" s="23" t="s">
        <v>19</v>
      </c>
      <c r="J79" s="71"/>
      <c r="K79" s="23">
        <f ca="1">K34</f>
        <v>6</v>
      </c>
      <c r="L79"/>
      <c r="M79" s="135"/>
      <c r="N79" s="23"/>
      <c r="O79" s="23" t="s">
        <v>19</v>
      </c>
      <c r="P79" s="71"/>
      <c r="Q79" s="23">
        <f ca="1">Q34</f>
        <v>5</v>
      </c>
      <c r="S79" s="135"/>
      <c r="T79" s="23"/>
      <c r="U79" s="23" t="s">
        <v>19</v>
      </c>
      <c r="V79" s="71"/>
      <c r="W79" s="23">
        <f ca="1">W34</f>
        <v>4</v>
      </c>
      <c r="X79"/>
      <c r="Y79" s="135"/>
      <c r="Z79" s="23"/>
      <c r="AA79" s="23" t="s">
        <v>19</v>
      </c>
      <c r="AB79" s="71"/>
      <c r="AC79" s="23">
        <f ca="1">AC34</f>
        <v>7</v>
      </c>
      <c r="AE79" s="135"/>
      <c r="AF79" s="23"/>
      <c r="AG79" s="23" t="s">
        <v>19</v>
      </c>
      <c r="AH79" s="71"/>
      <c r="AI79" s="23">
        <f ca="1">AI34</f>
        <v>3</v>
      </c>
      <c r="AV79" s="128"/>
      <c r="AW79" s="128"/>
      <c r="AX79" s="129">
        <f ca="1">+E79</f>
        <v>8</v>
      </c>
      <c r="AY79" s="128"/>
      <c r="AZ79" s="128"/>
      <c r="BA79" s="129">
        <f ca="1">+K79</f>
        <v>6</v>
      </c>
      <c r="BB79" s="128"/>
      <c r="BC79" s="128"/>
      <c r="BD79" s="129">
        <f ca="1">+Q79</f>
        <v>5</v>
      </c>
      <c r="BE79" s="128"/>
      <c r="BF79" s="128"/>
      <c r="BG79" s="129">
        <f ca="1">+W79</f>
        <v>4</v>
      </c>
    </row>
    <row r="80" spans="1:60" ht="14.1" customHeight="1" x14ac:dyDescent="0.3">
      <c r="A80" s="68"/>
      <c r="B80" s="112" t="str">
        <f ca="1">IF(SUM(C78*E79,C77)&lt;10,"",ROUNDDOWN(SUM(C78*E79,C77)/10,0))</f>
        <v/>
      </c>
      <c r="C80" s="112">
        <f ca="1">IF(SUM(D78*E79,D77)&lt;10,"",ROUNDDOWN(SUM(D78*E79,D77)/10,0))</f>
        <v>4</v>
      </c>
      <c r="D80" s="112">
        <f ca="1">MOD(SUM(D78*E79,D77),10)</f>
        <v>4</v>
      </c>
      <c r="E80" s="112">
        <f ca="1">MOD(SUM(E78*E79,E77),10)</f>
        <v>8</v>
      </c>
      <c r="F80" s="85"/>
      <c r="G80" s="114"/>
      <c r="H80" s="112" t="str">
        <f ca="1">IF(SUM(I78*K79,I77)&lt;10,"",ROUNDDOWN(SUM(I78*K79,I77)/10,0))</f>
        <v/>
      </c>
      <c r="I80" s="112">
        <f ca="1">IF(SUM(J78*K79,J77)&lt;10,"",ROUNDDOWN(SUM(J78*K79,J77)/10,0))</f>
        <v>2</v>
      </c>
      <c r="J80" s="112">
        <f ca="1">MOD(SUM(J78*K79,J77),10)</f>
        <v>6</v>
      </c>
      <c r="K80" s="112">
        <f ca="1">MOD(SUM(K78*K79,K77),10)</f>
        <v>4</v>
      </c>
      <c r="L80" s="85"/>
      <c r="M80" s="114"/>
      <c r="N80" s="112" t="str">
        <f ca="1">IF(SUM(O78*Q79,O77)&lt;10,"",ROUNDDOWN(SUM(O78*Q79,O77)/10,0))</f>
        <v/>
      </c>
      <c r="O80" s="112">
        <f ca="1">IF(SUM(P78*Q79,P77)&lt;10,"",ROUNDDOWN(SUM(P78*Q79,P77)/10,0))</f>
        <v>1</v>
      </c>
      <c r="P80" s="112">
        <f ca="1">MOD(SUM(P78*Q79,P77),10)</f>
        <v>3</v>
      </c>
      <c r="Q80" s="112">
        <f ca="1">MOD(SUM(Q78*Q79,Q77),10)</f>
        <v>0</v>
      </c>
      <c r="R80" s="85"/>
      <c r="S80" s="114"/>
      <c r="T80" s="112" t="str">
        <f ca="1">IF(SUM(U78*W79,U77)&lt;10,"",ROUNDDOWN(SUM(U78*W79,U77)/10,0))</f>
        <v/>
      </c>
      <c r="U80" s="112" t="str">
        <f ca="1">IF(SUM(V78*W79,V77)&lt;10,"",ROUNDDOWN(SUM(V78*W79,V77)/10,0))</f>
        <v/>
      </c>
      <c r="V80" s="112">
        <f ca="1">MOD(SUM(V78*W79,V77),10)</f>
        <v>7</v>
      </c>
      <c r="W80" s="112">
        <f ca="1">MOD(SUM(W78*W79,W77),10)</f>
        <v>2</v>
      </c>
      <c r="X80" s="85"/>
      <c r="Y80" s="114"/>
      <c r="Z80" s="112" t="str">
        <f ca="1">IF(SUM(AA78*AC79,AA77)&lt;10,"",ROUNDDOWN(SUM(AA78*AC79,AA77)/10,0))</f>
        <v/>
      </c>
      <c r="AA80" s="112">
        <f ca="1">IF(SUM(AB78*AC79,AB77)&lt;10,"",ROUNDDOWN(SUM(AB78*AC79,AB77)/10,0))</f>
        <v>6</v>
      </c>
      <c r="AB80" s="112">
        <f ca="1">MOD(SUM(AB78*AC79,AB77),10)</f>
        <v>9</v>
      </c>
      <c r="AC80" s="112">
        <f ca="1">MOD(SUM(AC78*AC79,AC77),10)</f>
        <v>3</v>
      </c>
      <c r="AD80" s="85"/>
      <c r="AE80" s="114"/>
      <c r="AF80" s="112" t="str">
        <f ca="1">IF(SUM(AG78*AI79,AG77)&lt;10,"",ROUNDDOWN(SUM(AG78*AI79,AG77)/10,0))</f>
        <v/>
      </c>
      <c r="AG80" s="112" t="str">
        <f ca="1">IF(SUM(AH78*AI79,AH77)&lt;10,"",ROUNDDOWN(SUM(AH78*AI79,AH77)/10,0))</f>
        <v/>
      </c>
      <c r="AH80" s="112">
        <f ca="1">MOD(SUM(AH78*AI79,AH77),10)</f>
        <v>7</v>
      </c>
      <c r="AI80" s="112">
        <f ca="1">MOD(SUM(AI78*AI79,AI77),10)</f>
        <v>8</v>
      </c>
      <c r="AJ80" s="24"/>
      <c r="AV80" s="180">
        <f ca="1">+AX78*AX79</f>
        <v>448</v>
      </c>
      <c r="AW80" s="180"/>
      <c r="AX80" s="180"/>
      <c r="AY80" s="180">
        <f ca="1">+BA78*BA79</f>
        <v>264</v>
      </c>
      <c r="AZ80" s="180"/>
      <c r="BA80" s="180"/>
      <c r="BB80" s="180">
        <f ca="1">+BD78*BD79</f>
        <v>130</v>
      </c>
      <c r="BC80" s="180"/>
      <c r="BD80" s="180"/>
      <c r="BE80" s="180">
        <f ca="1">+BG78*BG79</f>
        <v>72</v>
      </c>
      <c r="BF80" s="180"/>
      <c r="BG80" s="180"/>
    </row>
    <row r="81" spans="1:60" ht="9.9" customHeight="1" x14ac:dyDescent="0.3">
      <c r="A81" s="130"/>
      <c r="B81" s="130"/>
      <c r="C81" s="130"/>
      <c r="D81" s="130"/>
      <c r="E81" s="130"/>
      <c r="F81" s="24"/>
      <c r="G81" s="133"/>
      <c r="H81" s="133"/>
      <c r="I81" s="133"/>
      <c r="J81" s="133"/>
      <c r="K81" s="133"/>
      <c r="L81" s="133"/>
      <c r="M81" s="133"/>
      <c r="N81" s="133"/>
      <c r="O81" s="133"/>
      <c r="P81" s="133"/>
      <c r="Q81" s="133"/>
      <c r="R81" s="24"/>
      <c r="S81" s="133"/>
      <c r="T81" s="133"/>
      <c r="U81" s="133"/>
      <c r="V81" s="133"/>
      <c r="W81" s="133"/>
      <c r="X81" s="133"/>
      <c r="Y81" s="133"/>
      <c r="Z81" s="133"/>
      <c r="AA81" s="24"/>
      <c r="AB81" s="133"/>
      <c r="AC81" s="133"/>
      <c r="AD81" s="133"/>
      <c r="AE81" s="133"/>
      <c r="AF81" s="133"/>
      <c r="AG81" s="133"/>
      <c r="AH81" s="133"/>
      <c r="AI81" s="133"/>
      <c r="AJ81" s="24"/>
    </row>
    <row r="82" spans="1:60" ht="9.9" customHeight="1" thickBot="1" x14ac:dyDescent="0.3">
      <c r="A82" s="66"/>
      <c r="B82" s="88"/>
      <c r="C82" s="88"/>
      <c r="D82" s="88">
        <f ca="1">IF(SUM(E83*E84,E82)&lt;10,"",ROUNDDOWN(E83*E84/10,0))</f>
        <v>3</v>
      </c>
      <c r="E82" s="89"/>
      <c r="G82" s="66"/>
      <c r="H82" s="88"/>
      <c r="I82" s="88"/>
      <c r="J82" s="88">
        <f ca="1">IF(SUM(K83*K84,K82)&lt;10,"",ROUNDDOWN(K83*K84/10,0))</f>
        <v>4</v>
      </c>
      <c r="K82" s="89"/>
      <c r="L82"/>
      <c r="M82" s="66"/>
      <c r="N82" s="88"/>
      <c r="O82" s="88"/>
      <c r="P82" s="88" t="str">
        <f ca="1">IF(SUM(Q83*Q84,Q82)&lt;10,"",ROUNDDOWN(Q83*Q84/10,0))</f>
        <v/>
      </c>
      <c r="Q82" s="89"/>
      <c r="S82" s="66"/>
      <c r="T82" s="88"/>
      <c r="U82" s="88"/>
      <c r="V82" s="88">
        <f ca="1">IF(SUM(W83*W84,W82)&lt;10,"",ROUNDDOWN(W83*W84/10,0))</f>
        <v>4</v>
      </c>
      <c r="W82" s="89"/>
      <c r="X82"/>
      <c r="Y82" s="66"/>
      <c r="Z82" s="88"/>
      <c r="AA82" s="88"/>
      <c r="AB82" s="88" t="str">
        <f ca="1">IF(SUM(AC83*AC84,AC82)&lt;10,"",ROUNDDOWN(AC83*AC84/10,0))</f>
        <v/>
      </c>
      <c r="AC82" s="89"/>
      <c r="AE82" s="66"/>
      <c r="AF82" s="88"/>
      <c r="AG82" s="88"/>
      <c r="AH82" s="88">
        <f ca="1">IF(SUM(AI83*AI84,AI82)&lt;10,"",ROUNDDOWN(AI83*AI84/10,0))</f>
        <v>4</v>
      </c>
      <c r="AI82" s="89"/>
      <c r="AV82" s="128"/>
      <c r="AW82" s="128"/>
      <c r="AX82" s="128"/>
      <c r="AY82" s="128"/>
      <c r="AZ82" s="128"/>
      <c r="BA82" s="128"/>
      <c r="BB82" s="128"/>
      <c r="BC82" s="128"/>
      <c r="BD82" s="128"/>
      <c r="BE82" s="128"/>
      <c r="BF82" s="128"/>
      <c r="BG82" s="128"/>
      <c r="BH82" s="128"/>
    </row>
    <row r="83" spans="1:60" ht="16.2" thickBot="1" x14ac:dyDescent="0.35">
      <c r="A83" s="177">
        <f>A38</f>
        <v>43</v>
      </c>
      <c r="B83" s="178"/>
      <c r="C83" s="24"/>
      <c r="D83" s="24">
        <f ca="1">D38</f>
        <v>3</v>
      </c>
      <c r="E83" s="24">
        <f ca="1">E38</f>
        <v>5</v>
      </c>
      <c r="G83" s="177">
        <f>G38</f>
        <v>44</v>
      </c>
      <c r="H83" s="178"/>
      <c r="I83" s="24"/>
      <c r="J83" s="24">
        <f ca="1">J38</f>
        <v>8</v>
      </c>
      <c r="K83" s="24">
        <f ca="1">K38</f>
        <v>8</v>
      </c>
      <c r="L83"/>
      <c r="M83" s="177">
        <f>M38</f>
        <v>45</v>
      </c>
      <c r="N83" s="178"/>
      <c r="O83" s="24"/>
      <c r="P83" s="24">
        <f ca="1">P38</f>
        <v>2</v>
      </c>
      <c r="Q83" s="24">
        <f ca="1">Q38</f>
        <v>1</v>
      </c>
      <c r="S83" s="177">
        <f>S38</f>
        <v>46</v>
      </c>
      <c r="T83" s="178"/>
      <c r="U83" s="24"/>
      <c r="V83" s="24">
        <f ca="1">V38</f>
        <v>6</v>
      </c>
      <c r="W83" s="24">
        <f ca="1">W38</f>
        <v>8</v>
      </c>
      <c r="X83"/>
      <c r="Y83" s="177">
        <f>Y38</f>
        <v>47</v>
      </c>
      <c r="Z83" s="178"/>
      <c r="AA83" s="24"/>
      <c r="AB83" s="24">
        <f ca="1">AB38</f>
        <v>4</v>
      </c>
      <c r="AC83" s="24">
        <f ca="1">AC38</f>
        <v>1</v>
      </c>
      <c r="AE83" s="177">
        <f>AE38</f>
        <v>48</v>
      </c>
      <c r="AF83" s="178"/>
      <c r="AG83" s="24"/>
      <c r="AH83" s="24">
        <f ca="1">AH38</f>
        <v>2</v>
      </c>
      <c r="AI83" s="24">
        <f ca="1">AI38</f>
        <v>7</v>
      </c>
      <c r="AV83" s="128"/>
      <c r="AW83" s="128"/>
      <c r="AX83" s="129">
        <f ca="1">+E83+D83*10+C83*100</f>
        <v>35</v>
      </c>
      <c r="AY83" s="128"/>
      <c r="AZ83" s="128"/>
      <c r="BA83" s="129">
        <f ca="1">+K83+J83*10+I83*100</f>
        <v>88</v>
      </c>
      <c r="BB83" s="128"/>
      <c r="BC83" s="128"/>
      <c r="BD83" s="129">
        <f ca="1">+Q83+P83*10+O83*100</f>
        <v>21</v>
      </c>
      <c r="BE83" s="128"/>
      <c r="BF83" s="128"/>
      <c r="BG83" s="129">
        <f ca="1">+W83+V83*10+U83*100</f>
        <v>68</v>
      </c>
    </row>
    <row r="84" spans="1:60" ht="15.6" x14ac:dyDescent="0.3">
      <c r="A84" s="135"/>
      <c r="B84" s="23"/>
      <c r="C84" s="23" t="s">
        <v>19</v>
      </c>
      <c r="D84" s="71"/>
      <c r="E84" s="23">
        <f ca="1">E39</f>
        <v>6</v>
      </c>
      <c r="G84" s="135"/>
      <c r="H84" s="23"/>
      <c r="I84" s="23" t="s">
        <v>19</v>
      </c>
      <c r="J84" s="71"/>
      <c r="K84" s="23">
        <f ca="1">K39</f>
        <v>6</v>
      </c>
      <c r="L84"/>
      <c r="M84" s="135"/>
      <c r="N84" s="23"/>
      <c r="O84" s="23" t="s">
        <v>19</v>
      </c>
      <c r="P84" s="71"/>
      <c r="Q84" s="23">
        <f ca="1">Q39</f>
        <v>2</v>
      </c>
      <c r="S84" s="135"/>
      <c r="T84" s="23"/>
      <c r="U84" s="23" t="s">
        <v>19</v>
      </c>
      <c r="V84" s="71"/>
      <c r="W84" s="23">
        <f ca="1">W39</f>
        <v>6</v>
      </c>
      <c r="X84"/>
      <c r="Y84" s="135"/>
      <c r="Z84" s="23"/>
      <c r="AA84" s="23" t="s">
        <v>19</v>
      </c>
      <c r="AB84" s="71"/>
      <c r="AC84" s="23">
        <f ca="1">AC39</f>
        <v>6</v>
      </c>
      <c r="AE84" s="135"/>
      <c r="AF84" s="23"/>
      <c r="AG84" s="23" t="s">
        <v>19</v>
      </c>
      <c r="AH84" s="71"/>
      <c r="AI84" s="23">
        <f ca="1">AI39</f>
        <v>6</v>
      </c>
      <c r="AV84" s="128"/>
      <c r="AW84" s="128"/>
      <c r="AX84" s="129">
        <f ca="1">+E84</f>
        <v>6</v>
      </c>
      <c r="AY84" s="128"/>
      <c r="AZ84" s="128"/>
      <c r="BA84" s="129">
        <f ca="1">+K84</f>
        <v>6</v>
      </c>
      <c r="BB84" s="128"/>
      <c r="BC84" s="128"/>
      <c r="BD84" s="129">
        <f ca="1">+Q84</f>
        <v>2</v>
      </c>
      <c r="BE84" s="128"/>
      <c r="BF84" s="128"/>
      <c r="BG84" s="129">
        <f ca="1">+W84</f>
        <v>6</v>
      </c>
    </row>
    <row r="85" spans="1:60" ht="14.1" customHeight="1" x14ac:dyDescent="0.3">
      <c r="A85" s="68"/>
      <c r="B85" s="112" t="str">
        <f ca="1">IF(SUM(C83*E84,C82)&lt;10,"",ROUNDDOWN(SUM(C83*E84,C82)/10,0))</f>
        <v/>
      </c>
      <c r="C85" s="112">
        <f ca="1">IF(SUM(D83*E84,D82)&lt;10,"",ROUNDDOWN(SUM(D83*E84,D82)/10,0))</f>
        <v>2</v>
      </c>
      <c r="D85" s="112">
        <f ca="1">MOD(SUM(D83*E84,D82),10)</f>
        <v>1</v>
      </c>
      <c r="E85" s="112">
        <f ca="1">MOD(SUM(E83*E84,E82),10)</f>
        <v>0</v>
      </c>
      <c r="F85" s="85"/>
      <c r="G85" s="114"/>
      <c r="H85" s="112" t="str">
        <f ca="1">IF(SUM(I83*K84,I82)&lt;10,"",ROUNDDOWN(SUM(I83*K84,I82)/10,0))</f>
        <v/>
      </c>
      <c r="I85" s="112">
        <f ca="1">IF(SUM(J83*K84,J82)&lt;10,"",ROUNDDOWN(SUM(J83*K84,J82)/10,0))</f>
        <v>5</v>
      </c>
      <c r="J85" s="112">
        <f ca="1">MOD(SUM(J83*K84,J82),10)</f>
        <v>2</v>
      </c>
      <c r="K85" s="112">
        <f ca="1">MOD(SUM(K83*K84,K82),10)</f>
        <v>8</v>
      </c>
      <c r="L85" s="85"/>
      <c r="M85" s="114"/>
      <c r="N85" s="112" t="str">
        <f ca="1">IF(SUM(O83*Q84,O82)&lt;10,"",ROUNDDOWN(SUM(O83*Q84,O82)/10,0))</f>
        <v/>
      </c>
      <c r="O85" s="112" t="str">
        <f ca="1">IF(SUM(P83*Q84,P82)&lt;10,"",ROUNDDOWN(SUM(P83*Q84,P82)/10,0))</f>
        <v/>
      </c>
      <c r="P85" s="112">
        <f ca="1">MOD(SUM(P83*Q84,P82),10)</f>
        <v>4</v>
      </c>
      <c r="Q85" s="112">
        <f ca="1">MOD(SUM(Q83*Q84,Q82),10)</f>
        <v>2</v>
      </c>
      <c r="R85" s="85"/>
      <c r="S85" s="114"/>
      <c r="T85" s="112" t="str">
        <f ca="1">IF(SUM(U83*W84,U82)&lt;10,"",ROUNDDOWN(SUM(U83*W84,U82)/10,0))</f>
        <v/>
      </c>
      <c r="U85" s="112">
        <f ca="1">IF(SUM(V83*W84,V82)&lt;10,"",ROUNDDOWN(SUM(V83*W84,V82)/10,0))</f>
        <v>4</v>
      </c>
      <c r="V85" s="112">
        <f ca="1">MOD(SUM(V83*W84,V82),10)</f>
        <v>0</v>
      </c>
      <c r="W85" s="112">
        <f ca="1">MOD(SUM(W83*W84,W82),10)</f>
        <v>8</v>
      </c>
      <c r="X85" s="85"/>
      <c r="Y85" s="114"/>
      <c r="Z85" s="112" t="str">
        <f ca="1">IF(SUM(AA83*AC84,AA82)&lt;10,"",ROUNDDOWN(SUM(AA83*AC84,AA82)/10,0))</f>
        <v/>
      </c>
      <c r="AA85" s="112">
        <f ca="1">IF(SUM(AB83*AC84,AB82)&lt;10,"",ROUNDDOWN(SUM(AB83*AC84,AB82)/10,0))</f>
        <v>2</v>
      </c>
      <c r="AB85" s="112">
        <f ca="1">MOD(SUM(AB83*AC84,AB82),10)</f>
        <v>4</v>
      </c>
      <c r="AC85" s="112">
        <f ca="1">MOD(SUM(AC83*AC84,AC82),10)</f>
        <v>6</v>
      </c>
      <c r="AD85" s="85"/>
      <c r="AE85" s="114"/>
      <c r="AF85" s="112" t="str">
        <f ca="1">IF(SUM(AG83*AI84,AG82)&lt;10,"",ROUNDDOWN(SUM(AG83*AI84,AG82)/10,0))</f>
        <v/>
      </c>
      <c r="AG85" s="112">
        <f ca="1">IF(SUM(AH83*AI84,AH82)&lt;10,"",ROUNDDOWN(SUM(AH83*AI84,AH82)/10,0))</f>
        <v>1</v>
      </c>
      <c r="AH85" s="112">
        <f ca="1">MOD(SUM(AH83*AI84,AH82),10)</f>
        <v>6</v>
      </c>
      <c r="AI85" s="112">
        <f ca="1">MOD(SUM(AI83*AI84,AI82),10)</f>
        <v>2</v>
      </c>
      <c r="AJ85" s="24"/>
      <c r="AV85" s="180">
        <f ca="1">+AX83*AX84</f>
        <v>210</v>
      </c>
      <c r="AW85" s="180"/>
      <c r="AX85" s="180"/>
      <c r="AY85" s="180">
        <f ca="1">+BA83*BA84</f>
        <v>528</v>
      </c>
      <c r="AZ85" s="180"/>
      <c r="BA85" s="180"/>
      <c r="BB85" s="180">
        <f ca="1">+BD83*BD84</f>
        <v>42</v>
      </c>
      <c r="BC85" s="180"/>
      <c r="BD85" s="180"/>
      <c r="BE85" s="180">
        <f ca="1">+BG83*BG84</f>
        <v>408</v>
      </c>
      <c r="BF85" s="180"/>
      <c r="BG85" s="180"/>
    </row>
    <row r="86" spans="1:60" ht="9.9" customHeight="1" x14ac:dyDescent="0.3">
      <c r="A86" s="130"/>
      <c r="B86" s="130"/>
      <c r="C86" s="130"/>
      <c r="D86" s="130"/>
      <c r="E86" s="130"/>
      <c r="F86" s="24"/>
      <c r="G86" s="133"/>
      <c r="H86" s="133"/>
      <c r="I86" s="133"/>
      <c r="J86" s="133"/>
      <c r="K86" s="133"/>
      <c r="L86" s="133"/>
      <c r="M86" s="133"/>
      <c r="N86" s="133"/>
      <c r="O86" s="133"/>
      <c r="P86" s="133"/>
      <c r="Q86" s="133"/>
      <c r="R86" s="24"/>
      <c r="S86" s="133"/>
      <c r="T86" s="133"/>
      <c r="U86" s="133"/>
      <c r="V86" s="133"/>
      <c r="W86" s="133"/>
      <c r="X86" s="133"/>
      <c r="Y86" s="133"/>
      <c r="Z86" s="133"/>
      <c r="AA86" s="24"/>
      <c r="AB86" s="133"/>
      <c r="AC86" s="133"/>
      <c r="AD86" s="133"/>
      <c r="AE86" s="133"/>
      <c r="AF86" s="133"/>
      <c r="AG86" s="133"/>
      <c r="AH86" s="133"/>
      <c r="AI86" s="133"/>
      <c r="AJ86" s="24"/>
    </row>
    <row r="87" spans="1:60" ht="9.9" customHeight="1" thickBot="1" x14ac:dyDescent="0.3">
      <c r="A87" s="66"/>
      <c r="B87" s="88"/>
      <c r="C87" s="88"/>
      <c r="D87" s="88" t="str">
        <f ca="1">IF(SUM(E88*E89,E87)&lt;10,"",ROUNDDOWN(E88*E89/10,0))</f>
        <v/>
      </c>
      <c r="E87" s="89"/>
      <c r="G87" s="66"/>
      <c r="H87" s="88"/>
      <c r="I87" s="88"/>
      <c r="J87" s="88" t="str">
        <f ca="1">IF(SUM(K88*K89,K87)&lt;10,"",ROUNDDOWN(K88*K89/10,0))</f>
        <v/>
      </c>
      <c r="K87" s="89"/>
      <c r="L87"/>
      <c r="M87" s="66"/>
      <c r="N87" s="88"/>
      <c r="O87" s="88"/>
      <c r="P87" s="88">
        <f ca="1">IF(SUM(Q88*Q89,Q87)&lt;10,"",ROUNDDOWN(Q88*Q89/10,0))</f>
        <v>2</v>
      </c>
      <c r="Q87" s="89"/>
      <c r="S87" s="66"/>
      <c r="T87" s="88"/>
      <c r="U87" s="88"/>
      <c r="V87" s="88">
        <f ca="1">IF(SUM(W88*W89,W87)&lt;10,"",ROUNDDOWN(W88*W89/10,0))</f>
        <v>1</v>
      </c>
      <c r="W87" s="89"/>
      <c r="X87"/>
      <c r="Y87" s="66"/>
      <c r="Z87" s="88"/>
      <c r="AA87" s="88"/>
      <c r="AB87" s="88">
        <f ca="1">IF(SUM(AC88*AC89,AC87)&lt;10,"",ROUNDDOWN(AC88*AC89/10,0))</f>
        <v>2</v>
      </c>
      <c r="AC87" s="89"/>
      <c r="AE87" s="66"/>
      <c r="AF87" s="88"/>
      <c r="AG87" s="88"/>
      <c r="AH87" s="88">
        <f ca="1">IF(SUM(AI88*AI89,AI87)&lt;10,"",ROUNDDOWN(AI88*AI89/10,0))</f>
        <v>6</v>
      </c>
      <c r="AI87" s="89"/>
      <c r="AV87" s="128"/>
      <c r="AW87" s="128"/>
      <c r="AX87" s="128"/>
      <c r="AY87" s="128"/>
      <c r="AZ87" s="128"/>
      <c r="BA87" s="128"/>
      <c r="BB87" s="128"/>
      <c r="BC87" s="128"/>
      <c r="BD87" s="128"/>
      <c r="BE87" s="128"/>
      <c r="BF87" s="128"/>
      <c r="BG87" s="128"/>
      <c r="BH87" s="128"/>
    </row>
    <row r="88" spans="1:60" ht="16.2" thickBot="1" x14ac:dyDescent="0.35">
      <c r="A88" s="177">
        <f>A43</f>
        <v>49</v>
      </c>
      <c r="B88" s="178"/>
      <c r="C88" s="24"/>
      <c r="D88" s="24">
        <f ca="1">D43</f>
        <v>6</v>
      </c>
      <c r="E88" s="24">
        <f ca="1">E43</f>
        <v>1</v>
      </c>
      <c r="G88" s="177">
        <f>G43</f>
        <v>50</v>
      </c>
      <c r="H88" s="178"/>
      <c r="I88" s="24"/>
      <c r="J88" s="24">
        <f ca="1">J43</f>
        <v>2</v>
      </c>
      <c r="K88" s="24">
        <f ca="1">K43</f>
        <v>0</v>
      </c>
      <c r="L88"/>
      <c r="M88" s="177">
        <f>M43</f>
        <v>51</v>
      </c>
      <c r="N88" s="178"/>
      <c r="O88" s="24"/>
      <c r="P88" s="24">
        <f ca="1">P43</f>
        <v>1</v>
      </c>
      <c r="Q88" s="24">
        <f ca="1">Q43</f>
        <v>3</v>
      </c>
      <c r="S88" s="177">
        <f>S43</f>
        <v>52</v>
      </c>
      <c r="T88" s="178"/>
      <c r="U88" s="24"/>
      <c r="V88" s="24">
        <f ca="1">V43</f>
        <v>3</v>
      </c>
      <c r="W88" s="24">
        <f ca="1">W43</f>
        <v>3</v>
      </c>
      <c r="X88"/>
      <c r="Y88" s="177">
        <f>Y43</f>
        <v>53</v>
      </c>
      <c r="Z88" s="178"/>
      <c r="AA88" s="24"/>
      <c r="AB88" s="24">
        <f ca="1">AB43</f>
        <v>1</v>
      </c>
      <c r="AC88" s="24">
        <f ca="1">AC43</f>
        <v>4</v>
      </c>
      <c r="AE88" s="177">
        <f>AE43</f>
        <v>54</v>
      </c>
      <c r="AF88" s="178"/>
      <c r="AG88" s="24"/>
      <c r="AH88" s="24">
        <f ca="1">AH43</f>
        <v>4</v>
      </c>
      <c r="AI88" s="24">
        <f ca="1">AI43</f>
        <v>9</v>
      </c>
      <c r="AV88" s="128"/>
      <c r="AW88" s="128"/>
      <c r="AX88" s="129">
        <f ca="1">+E88+D88*10+C88*100</f>
        <v>61</v>
      </c>
      <c r="AY88" s="128"/>
      <c r="AZ88" s="128"/>
      <c r="BA88" s="129">
        <f ca="1">+K88+J88*10+I88*100</f>
        <v>20</v>
      </c>
      <c r="BB88" s="128"/>
      <c r="BC88" s="128"/>
      <c r="BD88" s="129">
        <f ca="1">+Q88+P88*10+O88*100</f>
        <v>13</v>
      </c>
      <c r="BE88" s="128"/>
      <c r="BF88" s="128"/>
      <c r="BG88" s="129">
        <f ca="1">+W88+V88*10+U88*100</f>
        <v>33</v>
      </c>
    </row>
    <row r="89" spans="1:60" ht="15.6" x14ac:dyDescent="0.3">
      <c r="A89" s="135"/>
      <c r="B89" s="23"/>
      <c r="C89" s="23" t="s">
        <v>19</v>
      </c>
      <c r="D89" s="71"/>
      <c r="E89" s="23">
        <f ca="1">E44</f>
        <v>8</v>
      </c>
      <c r="G89" s="135"/>
      <c r="H89" s="23"/>
      <c r="I89" s="23" t="s">
        <v>19</v>
      </c>
      <c r="J89" s="71"/>
      <c r="K89" s="23">
        <f ca="1">K44</f>
        <v>3</v>
      </c>
      <c r="L89"/>
      <c r="M89" s="135"/>
      <c r="N89" s="23"/>
      <c r="O89" s="23" t="s">
        <v>19</v>
      </c>
      <c r="P89" s="71"/>
      <c r="Q89" s="23">
        <f ca="1">Q44</f>
        <v>7</v>
      </c>
      <c r="S89" s="135"/>
      <c r="T89" s="23"/>
      <c r="U89" s="23" t="s">
        <v>19</v>
      </c>
      <c r="V89" s="71"/>
      <c r="W89" s="23">
        <f ca="1">W44</f>
        <v>4</v>
      </c>
      <c r="X89"/>
      <c r="Y89" s="135"/>
      <c r="Z89" s="23"/>
      <c r="AA89" s="23" t="s">
        <v>19</v>
      </c>
      <c r="AB89" s="71"/>
      <c r="AC89" s="23">
        <f ca="1">AC44</f>
        <v>7</v>
      </c>
      <c r="AE89" s="135"/>
      <c r="AF89" s="23"/>
      <c r="AG89" s="23" t="s">
        <v>19</v>
      </c>
      <c r="AH89" s="71"/>
      <c r="AI89" s="23">
        <f ca="1">AI44</f>
        <v>7</v>
      </c>
      <c r="AV89" s="128"/>
      <c r="AW89" s="128"/>
      <c r="AX89" s="129">
        <f ca="1">+E89</f>
        <v>8</v>
      </c>
      <c r="AY89" s="128"/>
      <c r="AZ89" s="128"/>
      <c r="BA89" s="129">
        <f ca="1">+K89</f>
        <v>3</v>
      </c>
      <c r="BB89" s="128"/>
      <c r="BC89" s="128"/>
      <c r="BD89" s="129">
        <f ca="1">+Q89</f>
        <v>7</v>
      </c>
      <c r="BE89" s="128"/>
      <c r="BF89" s="128"/>
      <c r="BG89" s="129">
        <f ca="1">+W89</f>
        <v>4</v>
      </c>
    </row>
    <row r="90" spans="1:60" ht="14.1" customHeight="1" x14ac:dyDescent="0.3">
      <c r="A90" s="68"/>
      <c r="B90" s="112" t="str">
        <f ca="1">IF(SUM(C88*E89,C87)&lt;10,"",ROUNDDOWN(SUM(C88*E89,C87)/10,0))</f>
        <v/>
      </c>
      <c r="C90" s="112">
        <f ca="1">IF(SUM(D88*E89,D87)&lt;10,"",ROUNDDOWN(SUM(D88*E89,D87)/10,0))</f>
        <v>4</v>
      </c>
      <c r="D90" s="112">
        <f ca="1">MOD(SUM(D88*E89,D87),10)</f>
        <v>8</v>
      </c>
      <c r="E90" s="112">
        <f ca="1">MOD(SUM(E88*E89,E87),10)</f>
        <v>8</v>
      </c>
      <c r="F90" s="85"/>
      <c r="G90" s="114"/>
      <c r="H90" s="112" t="str">
        <f ca="1">IF(SUM(I88*K89,I87)&lt;10,"",ROUNDDOWN(SUM(I88*K89,I87)/10,0))</f>
        <v/>
      </c>
      <c r="I90" s="112" t="str">
        <f ca="1">IF(SUM(J88*K89,J87)&lt;10,"",ROUNDDOWN(SUM(J88*K89,J87)/10,0))</f>
        <v/>
      </c>
      <c r="J90" s="112">
        <f ca="1">MOD(SUM(J88*K89,J87),10)</f>
        <v>6</v>
      </c>
      <c r="K90" s="112">
        <f ca="1">MOD(SUM(K88*K89,K87),10)</f>
        <v>0</v>
      </c>
      <c r="L90" s="85"/>
      <c r="M90" s="114"/>
      <c r="N90" s="112" t="str">
        <f ca="1">IF(SUM(O88*Q89,O87)&lt;10,"",ROUNDDOWN(SUM(O88*Q89,O87)/10,0))</f>
        <v/>
      </c>
      <c r="O90" s="112" t="str">
        <f ca="1">IF(SUM(P88*Q89,P87)&lt;10,"",ROUNDDOWN(SUM(P88*Q89,P87)/10,0))</f>
        <v/>
      </c>
      <c r="P90" s="112">
        <f ca="1">MOD(SUM(P88*Q89,P87),10)</f>
        <v>9</v>
      </c>
      <c r="Q90" s="112">
        <f ca="1">MOD(SUM(Q88*Q89,Q87),10)</f>
        <v>1</v>
      </c>
      <c r="R90" s="85"/>
      <c r="S90" s="114"/>
      <c r="T90" s="112" t="str">
        <f ca="1">IF(SUM(U88*W89,U87)&lt;10,"",ROUNDDOWN(SUM(U88*W89,U87)/10,0))</f>
        <v/>
      </c>
      <c r="U90" s="112">
        <f ca="1">IF(SUM(V88*W89,V87)&lt;10,"",ROUNDDOWN(SUM(V88*W89,V87)/10,0))</f>
        <v>1</v>
      </c>
      <c r="V90" s="112">
        <f ca="1">MOD(SUM(V88*W89,V87),10)</f>
        <v>3</v>
      </c>
      <c r="W90" s="112">
        <f ca="1">MOD(SUM(W88*W89,W87),10)</f>
        <v>2</v>
      </c>
      <c r="X90" s="85"/>
      <c r="Y90" s="114"/>
      <c r="Z90" s="112" t="str">
        <f ca="1">IF(SUM(AA88*AC89,AA87)&lt;10,"",ROUNDDOWN(SUM(AA88*AC89,AA87)/10,0))</f>
        <v/>
      </c>
      <c r="AA90" s="112" t="str">
        <f ca="1">IF(SUM(AB88*AC89,AB87)&lt;10,"",ROUNDDOWN(SUM(AB88*AC89,AB87)/10,0))</f>
        <v/>
      </c>
      <c r="AB90" s="112">
        <f ca="1">MOD(SUM(AB88*AC89,AB87),10)</f>
        <v>9</v>
      </c>
      <c r="AC90" s="112">
        <f ca="1">MOD(SUM(AC88*AC89,AC87),10)</f>
        <v>8</v>
      </c>
      <c r="AD90" s="85"/>
      <c r="AE90" s="114"/>
      <c r="AF90" s="112" t="str">
        <f ca="1">IF(SUM(AG88*AI89,AG87)&lt;10,"",ROUNDDOWN(SUM(AG88*AI89,AG87)/10,0))</f>
        <v/>
      </c>
      <c r="AG90" s="112">
        <f ca="1">IF(SUM(AH88*AI89,AH87)&lt;10,"",ROUNDDOWN(SUM(AH88*AI89,AH87)/10,0))</f>
        <v>3</v>
      </c>
      <c r="AH90" s="112">
        <f ca="1">MOD(SUM(AH88*AI89,AH87),10)</f>
        <v>4</v>
      </c>
      <c r="AI90" s="112">
        <f ca="1">MOD(SUM(AI88*AI89,AI87),10)</f>
        <v>3</v>
      </c>
      <c r="AJ90" s="24"/>
      <c r="AV90" s="180">
        <f ca="1">+AX88*AX89</f>
        <v>488</v>
      </c>
      <c r="AW90" s="180"/>
      <c r="AX90" s="180"/>
      <c r="AY90" s="180">
        <f ca="1">+BA88*BA89</f>
        <v>60</v>
      </c>
      <c r="AZ90" s="180"/>
      <c r="BA90" s="180"/>
      <c r="BB90" s="180">
        <f ca="1">+BD88*BD89</f>
        <v>91</v>
      </c>
      <c r="BC90" s="180"/>
      <c r="BD90" s="180"/>
      <c r="BE90" s="180">
        <f ca="1">+BG88*BG89</f>
        <v>132</v>
      </c>
      <c r="BF90" s="180"/>
      <c r="BG90" s="180"/>
    </row>
    <row r="91" spans="1:60" ht="15.6" x14ac:dyDescent="0.3">
      <c r="A91" s="73"/>
      <c r="B91" s="73"/>
      <c r="C91" s="73"/>
      <c r="D91" s="73"/>
      <c r="E91" s="73"/>
      <c r="F91" s="73"/>
      <c r="G91" s="73"/>
      <c r="H91" s="73"/>
      <c r="I91" s="73"/>
      <c r="J91" s="73"/>
      <c r="K91" s="73"/>
      <c r="L91" s="73"/>
      <c r="M91" s="73"/>
      <c r="N91" s="73"/>
      <c r="O91" s="73"/>
      <c r="P91" s="73"/>
      <c r="Q91" s="73"/>
      <c r="R91" s="73"/>
      <c r="S91" s="73"/>
      <c r="T91" s="73"/>
      <c r="U91" s="73"/>
      <c r="V91" s="73"/>
      <c r="W91" s="73"/>
      <c r="X91" s="72"/>
      <c r="Y91" s="73"/>
      <c r="Z91" s="73"/>
      <c r="AA91" s="73"/>
      <c r="AB91" s="73"/>
      <c r="AC91" s="73"/>
      <c r="AD91" s="73"/>
      <c r="AE91" s="73"/>
      <c r="AF91" s="73"/>
      <c r="AG91" s="73"/>
      <c r="AH91" s="73"/>
      <c r="AI91" s="73"/>
      <c r="AV91" s="128"/>
      <c r="AW91" s="128"/>
      <c r="AX91" s="128"/>
      <c r="AY91" s="128"/>
      <c r="AZ91" s="128"/>
      <c r="BA91" s="128"/>
      <c r="BB91" s="128"/>
      <c r="BC91" s="128"/>
      <c r="BD91" s="128"/>
      <c r="BE91" s="128"/>
      <c r="BF91" s="128"/>
      <c r="BG91" s="128"/>
      <c r="BH91" s="128"/>
    </row>
    <row r="92" spans="1:60" ht="9.9" customHeight="1" x14ac:dyDescent="0.3">
      <c r="A92" s="133"/>
      <c r="B92" s="133"/>
      <c r="C92" s="133"/>
      <c r="D92" s="133"/>
      <c r="E92" s="133"/>
      <c r="F92" s="24"/>
      <c r="G92" s="133"/>
      <c r="H92" s="133"/>
      <c r="I92" s="133"/>
      <c r="J92" s="133"/>
      <c r="K92" s="133"/>
      <c r="L92" s="133"/>
      <c r="M92" s="133"/>
      <c r="N92" s="133"/>
      <c r="O92" s="133"/>
      <c r="P92" s="133"/>
      <c r="Q92" s="133"/>
      <c r="R92" s="24"/>
      <c r="S92" s="133"/>
      <c r="T92" s="133"/>
      <c r="U92" s="133"/>
      <c r="V92" s="133"/>
      <c r="W92" s="133"/>
      <c r="X92" s="133"/>
      <c r="Y92" s="133"/>
      <c r="Z92" s="133"/>
      <c r="AA92" s="24"/>
      <c r="AB92" s="133"/>
      <c r="AC92" s="133"/>
      <c r="AD92" s="133"/>
      <c r="AE92" s="133"/>
      <c r="AF92" s="133"/>
      <c r="AG92" s="133"/>
      <c r="AH92" s="133"/>
      <c r="AI92" s="133"/>
      <c r="AJ92" s="24"/>
      <c r="AV92" s="128"/>
      <c r="AW92" s="128"/>
      <c r="AX92" s="128"/>
      <c r="AY92" s="128"/>
      <c r="AZ92" s="128"/>
      <c r="BA92" s="128"/>
      <c r="BB92" s="128"/>
      <c r="BC92" s="128"/>
      <c r="BD92" s="128"/>
      <c r="BE92" s="128"/>
      <c r="BF92" s="128"/>
      <c r="BG92" s="128"/>
      <c r="BH92" s="128"/>
    </row>
  </sheetData>
  <mergeCells count="141">
    <mergeCell ref="AV90:AX90"/>
    <mergeCell ref="AY90:BA90"/>
    <mergeCell ref="BB90:BD90"/>
    <mergeCell ref="BE90:BG90"/>
    <mergeCell ref="AV85:AX85"/>
    <mergeCell ref="AY85:BA85"/>
    <mergeCell ref="BB85:BD85"/>
    <mergeCell ref="BE85:BG85"/>
    <mergeCell ref="A88:B88"/>
    <mergeCell ref="G88:H88"/>
    <mergeCell ref="M88:N88"/>
    <mergeCell ref="S88:T88"/>
    <mergeCell ref="Y88:Z88"/>
    <mergeCell ref="AE88:AF88"/>
    <mergeCell ref="A83:B83"/>
    <mergeCell ref="G83:H83"/>
    <mergeCell ref="M83:N83"/>
    <mergeCell ref="S83:T83"/>
    <mergeCell ref="Y83:Z83"/>
    <mergeCell ref="AE83:AF83"/>
    <mergeCell ref="AV75:AX75"/>
    <mergeCell ref="AY75:BA75"/>
    <mergeCell ref="BB75:BD75"/>
    <mergeCell ref="BE75:BG75"/>
    <mergeCell ref="A78:B78"/>
    <mergeCell ref="G78:H78"/>
    <mergeCell ref="M78:N78"/>
    <mergeCell ref="S78:T78"/>
    <mergeCell ref="Y78:Z78"/>
    <mergeCell ref="AE78:AF78"/>
    <mergeCell ref="A73:B73"/>
    <mergeCell ref="G73:H73"/>
    <mergeCell ref="M73:N73"/>
    <mergeCell ref="S73:T73"/>
    <mergeCell ref="Y73:Z73"/>
    <mergeCell ref="AE73:AF73"/>
    <mergeCell ref="AY65:BA65"/>
    <mergeCell ref="BB65:BD65"/>
    <mergeCell ref="BE65:BG65"/>
    <mergeCell ref="AV70:AX70"/>
    <mergeCell ref="AY70:BA70"/>
    <mergeCell ref="BB70:BD70"/>
    <mergeCell ref="BE70:BG70"/>
    <mergeCell ref="AV60:AX60"/>
    <mergeCell ref="AY60:BA60"/>
    <mergeCell ref="BB60:BD60"/>
    <mergeCell ref="BE60:BG60"/>
    <mergeCell ref="A43:B43"/>
    <mergeCell ref="G43:H43"/>
    <mergeCell ref="M43:N43"/>
    <mergeCell ref="S43:T43"/>
    <mergeCell ref="Y43:Z43"/>
    <mergeCell ref="AE43:AF43"/>
    <mergeCell ref="A38:B38"/>
    <mergeCell ref="G38:H38"/>
    <mergeCell ref="M38:N38"/>
    <mergeCell ref="S38:T38"/>
    <mergeCell ref="Y38:Z38"/>
    <mergeCell ref="AE38:AF38"/>
    <mergeCell ref="A33:B33"/>
    <mergeCell ref="G33:H33"/>
    <mergeCell ref="M33:N33"/>
    <mergeCell ref="S33:T33"/>
    <mergeCell ref="Y33:Z33"/>
    <mergeCell ref="AE33:AF33"/>
    <mergeCell ref="M18:N18"/>
    <mergeCell ref="S18:T18"/>
    <mergeCell ref="Y18:Z18"/>
    <mergeCell ref="AE18:AF18"/>
    <mergeCell ref="A28:B28"/>
    <mergeCell ref="G28:H28"/>
    <mergeCell ref="M28:N28"/>
    <mergeCell ref="S28:T28"/>
    <mergeCell ref="Y28:Z28"/>
    <mergeCell ref="AE28:AF28"/>
    <mergeCell ref="S23:T23"/>
    <mergeCell ref="Y23:Z23"/>
    <mergeCell ref="AE23:AF23"/>
    <mergeCell ref="A18:B18"/>
    <mergeCell ref="G18:H18"/>
    <mergeCell ref="A13:B13"/>
    <mergeCell ref="G13:H13"/>
    <mergeCell ref="M13:N13"/>
    <mergeCell ref="S13:T13"/>
    <mergeCell ref="Y13:Z13"/>
    <mergeCell ref="AE13:AF13"/>
    <mergeCell ref="AV80:AX80"/>
    <mergeCell ref="AY80:BA80"/>
    <mergeCell ref="BB80:BD80"/>
    <mergeCell ref="A53:B53"/>
    <mergeCell ref="G53:H53"/>
    <mergeCell ref="M53:N53"/>
    <mergeCell ref="S53:T53"/>
    <mergeCell ref="Y53:Z53"/>
    <mergeCell ref="AE53:AF53"/>
    <mergeCell ref="A48:B48"/>
    <mergeCell ref="G48:H48"/>
    <mergeCell ref="M48:N48"/>
    <mergeCell ref="S48:T48"/>
    <mergeCell ref="Y48:Z48"/>
    <mergeCell ref="AE48:AF48"/>
    <mergeCell ref="A23:B23"/>
    <mergeCell ref="G23:H23"/>
    <mergeCell ref="M23:N23"/>
    <mergeCell ref="BE80:BG80"/>
    <mergeCell ref="A68:B68"/>
    <mergeCell ref="G68:H68"/>
    <mergeCell ref="M68:N68"/>
    <mergeCell ref="S68:T68"/>
    <mergeCell ref="Y68:Z68"/>
    <mergeCell ref="AE68:AF68"/>
    <mergeCell ref="AV55:AX55"/>
    <mergeCell ref="AY55:BA55"/>
    <mergeCell ref="BB55:BD55"/>
    <mergeCell ref="BE55:BG55"/>
    <mergeCell ref="A63:B63"/>
    <mergeCell ref="G63:H63"/>
    <mergeCell ref="M63:N63"/>
    <mergeCell ref="S63:T63"/>
    <mergeCell ref="Y63:Z63"/>
    <mergeCell ref="AE63:AF63"/>
    <mergeCell ref="A58:B58"/>
    <mergeCell ref="G58:H58"/>
    <mergeCell ref="M58:N58"/>
    <mergeCell ref="S58:T58"/>
    <mergeCell ref="Y58:Z58"/>
    <mergeCell ref="AE58:AF58"/>
    <mergeCell ref="AV65:AX65"/>
    <mergeCell ref="A8:B8"/>
    <mergeCell ref="G8:H8"/>
    <mergeCell ref="M8:N8"/>
    <mergeCell ref="S8:T8"/>
    <mergeCell ref="Y8:Z8"/>
    <mergeCell ref="AE8:AF8"/>
    <mergeCell ref="AL1:AX3"/>
    <mergeCell ref="A3:B3"/>
    <mergeCell ref="G3:H3"/>
    <mergeCell ref="M3:N3"/>
    <mergeCell ref="S3:T3"/>
    <mergeCell ref="Y3:Z3"/>
    <mergeCell ref="AE3:AF3"/>
  </mergeCells>
  <pageMargins left="0.7" right="0.7" top="0.75" bottom="0.75" header="0.3" footer="0.3"/>
  <pageSetup orientation="portrait" horizontalDpi="4294967293" r:id="rId1"/>
  <headerFooter>
    <oddFooter>&amp;L&amp;A&amp;R&amp;"Century Schoolbook,Regular"&amp;8Created by E Allen, ExcelMathTests.com/Multiply</oddFooter>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BA4F9-8D98-4BB9-B89F-FEB0BC6159B4}">
  <dimension ref="A1:BH96"/>
  <sheetViews>
    <sheetView tabSelected="1" workbookViewId="0">
      <selection activeCell="J1" sqref="J1"/>
    </sheetView>
  </sheetViews>
  <sheetFormatPr defaultRowHeight="13.2" x14ac:dyDescent="0.25"/>
  <cols>
    <col min="1" max="4" width="2.44140625" customWidth="1"/>
    <col min="5" max="5" width="2.44140625" style="28" customWidth="1"/>
    <col min="6" max="11" width="2.44140625" customWidth="1"/>
    <col min="12" max="12" width="2.44140625" style="28" customWidth="1"/>
    <col min="13" max="23" width="2.44140625" customWidth="1"/>
    <col min="24" max="24" width="2.44140625" style="28" customWidth="1"/>
    <col min="25" max="32" width="2.44140625" customWidth="1"/>
    <col min="33" max="33" width="2.44140625" style="28" customWidth="1"/>
    <col min="34" max="36" width="2.44140625" customWidth="1"/>
    <col min="38" max="38" width="8.109375" customWidth="1"/>
    <col min="40" max="49" width="2.44140625" customWidth="1"/>
    <col min="51" max="52" width="2.33203125" customWidth="1"/>
    <col min="54" max="55" width="2.33203125" customWidth="1"/>
    <col min="57" max="58" width="2.33203125" customWidth="1"/>
  </cols>
  <sheetData>
    <row r="1" spans="1:50" ht="15.6" customHeight="1" x14ac:dyDescent="0.3">
      <c r="A1" s="29" t="s">
        <v>17</v>
      </c>
      <c r="V1" s="29" t="s">
        <v>1</v>
      </c>
      <c r="X1"/>
      <c r="Y1" s="30"/>
      <c r="Z1" s="30"/>
      <c r="AA1" s="30"/>
      <c r="AB1" s="30"/>
      <c r="AC1" s="30"/>
      <c r="AD1" s="30"/>
      <c r="AE1" s="30"/>
      <c r="AF1" s="30"/>
      <c r="AG1" s="30"/>
      <c r="AH1" s="30"/>
      <c r="AI1" s="30"/>
      <c r="AJ1" s="30"/>
      <c r="AL1" s="179" t="s">
        <v>18</v>
      </c>
      <c r="AM1" s="179"/>
      <c r="AN1" s="179"/>
      <c r="AO1" s="179"/>
      <c r="AP1" s="179"/>
      <c r="AQ1" s="179"/>
      <c r="AR1" s="179"/>
      <c r="AS1" s="179"/>
      <c r="AT1" s="179"/>
      <c r="AU1" s="179"/>
      <c r="AV1" s="179"/>
      <c r="AW1" s="179"/>
      <c r="AX1" s="179"/>
    </row>
    <row r="2" spans="1:50" ht="21.75" customHeight="1" thickBot="1" x14ac:dyDescent="0.3">
      <c r="AL2" s="179"/>
      <c r="AM2" s="179"/>
      <c r="AN2" s="179"/>
      <c r="AO2" s="179"/>
      <c r="AP2" s="179"/>
      <c r="AQ2" s="179"/>
      <c r="AR2" s="179"/>
      <c r="AS2" s="179"/>
      <c r="AT2" s="179"/>
      <c r="AU2" s="179"/>
      <c r="AV2" s="179"/>
      <c r="AW2" s="179"/>
      <c r="AX2" s="179"/>
    </row>
    <row r="3" spans="1:50" ht="14.4" customHeight="1" thickBot="1" x14ac:dyDescent="0.35">
      <c r="A3" s="177">
        <f>1</f>
        <v>1</v>
      </c>
      <c r="B3" s="178"/>
      <c r="C3" s="24"/>
      <c r="D3" s="24">
        <f ca="1">RANDBETWEEN(1,9)</f>
        <v>5</v>
      </c>
      <c r="E3" s="24">
        <f ca="1">RANDBETWEEN(0,9)</f>
        <v>9</v>
      </c>
      <c r="G3" s="177">
        <f>A3+1</f>
        <v>2</v>
      </c>
      <c r="H3" s="178"/>
      <c r="I3" s="24"/>
      <c r="J3" s="24">
        <f ca="1">RANDBETWEEN(1,9)</f>
        <v>9</v>
      </c>
      <c r="K3" s="24">
        <f ca="1">RANDBETWEEN(0,9)</f>
        <v>8</v>
      </c>
      <c r="L3"/>
      <c r="M3" s="177">
        <f>G3+1</f>
        <v>3</v>
      </c>
      <c r="N3" s="178"/>
      <c r="O3" s="24"/>
      <c r="P3" s="24">
        <f ca="1">RANDBETWEEN(1,9)</f>
        <v>7</v>
      </c>
      <c r="Q3" s="24">
        <f ca="1">RANDBETWEEN(0,9)</f>
        <v>7</v>
      </c>
      <c r="S3" s="177">
        <f>M3+1</f>
        <v>4</v>
      </c>
      <c r="T3" s="178"/>
      <c r="U3" s="24"/>
      <c r="V3" s="24">
        <f ca="1">RANDBETWEEN(1,9)</f>
        <v>3</v>
      </c>
      <c r="W3" s="24">
        <f ca="1">RANDBETWEEN(0,9)</f>
        <v>2</v>
      </c>
      <c r="X3"/>
      <c r="Y3" s="177">
        <f>S3+1</f>
        <v>5</v>
      </c>
      <c r="Z3" s="178"/>
      <c r="AA3" s="24"/>
      <c r="AB3" s="24">
        <f ca="1">RANDBETWEEN(1,9)</f>
        <v>3</v>
      </c>
      <c r="AC3" s="24">
        <f ca="1">RANDBETWEEN(0,9)</f>
        <v>6</v>
      </c>
      <c r="AE3" s="177">
        <f>Y3+1</f>
        <v>6</v>
      </c>
      <c r="AF3" s="178"/>
      <c r="AG3" s="24"/>
      <c r="AH3" s="24">
        <f ca="1">RANDBETWEEN(1,9)</f>
        <v>5</v>
      </c>
      <c r="AI3" s="24">
        <f ca="1">RANDBETWEEN(0,9)</f>
        <v>8</v>
      </c>
      <c r="AL3" s="179"/>
      <c r="AM3" s="179"/>
      <c r="AN3" s="179"/>
      <c r="AO3" s="179"/>
      <c r="AP3" s="179"/>
      <c r="AQ3" s="179"/>
      <c r="AR3" s="179"/>
      <c r="AS3" s="179"/>
      <c r="AT3" s="179"/>
      <c r="AU3" s="179"/>
      <c r="AV3" s="179"/>
      <c r="AW3" s="179"/>
      <c r="AX3" s="179"/>
    </row>
    <row r="4" spans="1:50" ht="15.6" x14ac:dyDescent="0.3">
      <c r="B4" s="23"/>
      <c r="C4" s="23" t="s">
        <v>19</v>
      </c>
      <c r="D4" s="23"/>
      <c r="E4" s="23">
        <f ca="1">RANDBETWEEN(2,9)</f>
        <v>4</v>
      </c>
      <c r="G4" s="28"/>
      <c r="H4" s="23"/>
      <c r="I4" s="23" t="s">
        <v>19</v>
      </c>
      <c r="J4" s="23"/>
      <c r="K4" s="23">
        <f ca="1">RANDBETWEEN(2,9)</f>
        <v>3</v>
      </c>
      <c r="L4"/>
      <c r="M4" s="28"/>
      <c r="N4" s="23"/>
      <c r="O4" s="23" t="s">
        <v>19</v>
      </c>
      <c r="P4" s="23"/>
      <c r="Q4" s="23">
        <f ca="1">RANDBETWEEN(2,9)</f>
        <v>6</v>
      </c>
      <c r="S4" s="28"/>
      <c r="T4" s="23"/>
      <c r="U4" s="23" t="s">
        <v>19</v>
      </c>
      <c r="V4" s="23"/>
      <c r="W4" s="23">
        <f ca="1">RANDBETWEEN(2,9)</f>
        <v>9</v>
      </c>
      <c r="X4"/>
      <c r="Y4" s="28"/>
      <c r="Z4" s="23"/>
      <c r="AA4" s="23" t="s">
        <v>19</v>
      </c>
      <c r="AB4" s="23"/>
      <c r="AC4" s="23">
        <f ca="1">RANDBETWEEN(2,9)</f>
        <v>5</v>
      </c>
      <c r="AE4" s="28"/>
      <c r="AF4" s="23"/>
      <c r="AG4" s="23" t="s">
        <v>19</v>
      </c>
      <c r="AH4" s="23"/>
      <c r="AI4" s="23">
        <f ca="1">RANDBETWEEN(2,9)</f>
        <v>6</v>
      </c>
      <c r="AL4" s="31"/>
      <c r="AM4" s="31"/>
      <c r="AN4" s="31"/>
      <c r="AO4" s="31"/>
      <c r="AP4" s="31"/>
      <c r="AQ4" s="31"/>
      <c r="AR4" s="31"/>
      <c r="AS4" s="31"/>
      <c r="AT4" s="31"/>
      <c r="AU4" s="31"/>
      <c r="AV4" s="31"/>
      <c r="AW4" s="31"/>
    </row>
    <row r="5" spans="1:50" ht="15.6" customHeight="1" x14ac:dyDescent="0.3">
      <c r="A5" s="24"/>
      <c r="B5" s="24"/>
      <c r="C5" s="24"/>
      <c r="D5" s="24"/>
      <c r="F5" s="24"/>
      <c r="G5" s="24"/>
      <c r="H5" s="24"/>
      <c r="I5" s="24"/>
      <c r="J5" s="24"/>
      <c r="K5" s="24"/>
      <c r="L5" s="24"/>
      <c r="M5" s="24"/>
      <c r="N5" s="28"/>
      <c r="O5" s="28"/>
      <c r="P5" s="28"/>
      <c r="Q5" s="28"/>
      <c r="R5" s="24"/>
      <c r="S5" s="24"/>
      <c r="T5" s="24"/>
      <c r="U5" s="24"/>
      <c r="V5" s="24"/>
      <c r="W5" s="24"/>
      <c r="X5" s="24"/>
      <c r="Y5" s="24"/>
      <c r="Z5" s="28"/>
      <c r="AA5" s="24"/>
      <c r="AB5" s="24"/>
      <c r="AC5" s="24"/>
      <c r="AD5" s="24"/>
      <c r="AE5" s="24"/>
      <c r="AF5" s="24"/>
      <c r="AG5" s="24"/>
      <c r="AH5" s="24"/>
      <c r="AI5" s="28"/>
      <c r="AJ5" s="24"/>
      <c r="AL5" s="181" t="s">
        <v>23</v>
      </c>
      <c r="AM5" s="181"/>
      <c r="AN5" s="181"/>
      <c r="AO5" s="181"/>
      <c r="AP5" s="181"/>
      <c r="AQ5" s="181"/>
      <c r="AR5" s="181"/>
      <c r="AS5" s="181"/>
      <c r="AT5" s="181"/>
      <c r="AU5" s="181"/>
      <c r="AV5" s="181"/>
      <c r="AW5" s="181"/>
    </row>
    <row r="6" spans="1:50" ht="15.6" customHeight="1" x14ac:dyDescent="0.25">
      <c r="L6"/>
      <c r="N6" s="28"/>
      <c r="O6" s="28"/>
      <c r="P6" s="28"/>
      <c r="Q6" s="28"/>
      <c r="X6"/>
      <c r="Z6" s="28"/>
      <c r="AG6"/>
      <c r="AI6" s="28"/>
      <c r="AL6" s="181"/>
      <c r="AM6" s="181"/>
      <c r="AN6" s="181"/>
      <c r="AO6" s="181"/>
      <c r="AP6" s="181"/>
      <c r="AQ6" s="181"/>
      <c r="AR6" s="181"/>
      <c r="AS6" s="181"/>
      <c r="AT6" s="181"/>
      <c r="AU6" s="181"/>
      <c r="AV6" s="181"/>
      <c r="AW6" s="181"/>
    </row>
    <row r="7" spans="1:50" ht="13.95" customHeight="1" thickBot="1" x14ac:dyDescent="0.3">
      <c r="L7"/>
      <c r="N7" s="28"/>
      <c r="O7" s="28"/>
      <c r="P7" s="28"/>
      <c r="Q7" s="28"/>
      <c r="X7"/>
      <c r="Z7" s="28"/>
      <c r="AG7"/>
      <c r="AI7" s="28"/>
      <c r="AL7" s="181"/>
      <c r="AM7" s="181"/>
      <c r="AN7" s="181"/>
      <c r="AO7" s="181"/>
      <c r="AP7" s="181"/>
      <c r="AQ7" s="181"/>
      <c r="AR7" s="181"/>
      <c r="AS7" s="181"/>
      <c r="AT7" s="181"/>
      <c r="AU7" s="181"/>
      <c r="AV7" s="181"/>
      <c r="AW7" s="181"/>
    </row>
    <row r="8" spans="1:50" ht="14.4" customHeight="1" thickBot="1" x14ac:dyDescent="0.35">
      <c r="A8" s="177">
        <f>1+AE3</f>
        <v>7</v>
      </c>
      <c r="B8" s="178"/>
      <c r="C8" s="24"/>
      <c r="D8" s="24">
        <f ca="1">RANDBETWEEN(1,5)</f>
        <v>1</v>
      </c>
      <c r="E8" s="24">
        <f ca="1">RANDBETWEEN(0,4)</f>
        <v>2</v>
      </c>
      <c r="G8" s="177">
        <f>1+A8</f>
        <v>8</v>
      </c>
      <c r="H8" s="178"/>
      <c r="I8" s="24"/>
      <c r="J8" s="24">
        <f ca="1">RANDBETWEEN(1,5)</f>
        <v>4</v>
      </c>
      <c r="K8" s="24">
        <f ca="1">RANDBETWEEN(0,4)</f>
        <v>0</v>
      </c>
      <c r="L8"/>
      <c r="M8" s="177">
        <f>1+G8</f>
        <v>9</v>
      </c>
      <c r="N8" s="178"/>
      <c r="O8" s="24"/>
      <c r="P8" s="24">
        <f ca="1">RANDBETWEEN(1,5)</f>
        <v>2</v>
      </c>
      <c r="Q8" s="24">
        <f ca="1">RANDBETWEEN(0,4)</f>
        <v>4</v>
      </c>
      <c r="S8" s="177">
        <f>1+M8</f>
        <v>10</v>
      </c>
      <c r="T8" s="178"/>
      <c r="U8" s="24"/>
      <c r="V8" s="24">
        <f ca="1">RANDBETWEEN(1,5)</f>
        <v>4</v>
      </c>
      <c r="W8" s="24">
        <f ca="1">RANDBETWEEN(0,4)</f>
        <v>1</v>
      </c>
      <c r="X8"/>
      <c r="Y8" s="177">
        <f>1+S8</f>
        <v>11</v>
      </c>
      <c r="Z8" s="178"/>
      <c r="AA8" s="24"/>
      <c r="AB8" s="24">
        <f ca="1">RANDBETWEEN(1,5)</f>
        <v>2</v>
      </c>
      <c r="AC8" s="24">
        <f ca="1">RANDBETWEEN(0,4)</f>
        <v>4</v>
      </c>
      <c r="AE8" s="177">
        <f>1+Y8</f>
        <v>12</v>
      </c>
      <c r="AF8" s="178"/>
      <c r="AG8" s="24"/>
      <c r="AH8" s="24">
        <f ca="1">RANDBETWEEN(1,5)</f>
        <v>3</v>
      </c>
      <c r="AI8" s="24">
        <f ca="1">RANDBETWEEN(0,4)</f>
        <v>4</v>
      </c>
      <c r="AL8" s="181"/>
      <c r="AM8" s="181"/>
      <c r="AN8" s="181"/>
      <c r="AO8" s="181"/>
      <c r="AP8" s="181"/>
      <c r="AQ8" s="181"/>
      <c r="AR8" s="181"/>
      <c r="AS8" s="181"/>
      <c r="AT8" s="181"/>
      <c r="AU8" s="181"/>
      <c r="AV8" s="181"/>
      <c r="AW8" s="181"/>
    </row>
    <row r="9" spans="1:50" ht="15.6" x14ac:dyDescent="0.3">
      <c r="B9" s="23" t="s">
        <v>19</v>
      </c>
      <c r="C9" s="23"/>
      <c r="D9" s="23">
        <f ca="1">RANDBETWEEN(1,10/MAX(D8,E8))</f>
        <v>2</v>
      </c>
      <c r="E9" s="23">
        <f ca="1">RANDBETWEEN(0,10/MAX(D8,E8))</f>
        <v>4</v>
      </c>
      <c r="H9" s="23" t="s">
        <v>19</v>
      </c>
      <c r="I9" s="23"/>
      <c r="J9" s="23">
        <f ca="1">RANDBETWEEN(1,10/MAX(J8,K8))</f>
        <v>2</v>
      </c>
      <c r="K9" s="23">
        <f ca="1">RANDBETWEEN(0,10/MAX(J8,K8))</f>
        <v>0</v>
      </c>
      <c r="L9"/>
      <c r="N9" s="23" t="s">
        <v>19</v>
      </c>
      <c r="O9" s="23"/>
      <c r="P9" s="23">
        <f ca="1">RANDBETWEEN(1,10/MAX(P8,Q8))</f>
        <v>2</v>
      </c>
      <c r="Q9" s="23">
        <f ca="1">RANDBETWEEN(0,10/MAX(P8,Q8))</f>
        <v>2</v>
      </c>
      <c r="T9" s="23" t="s">
        <v>19</v>
      </c>
      <c r="U9" s="23"/>
      <c r="V9" s="23">
        <f ca="1">RANDBETWEEN(1,10/MAX(V8,W8))</f>
        <v>1</v>
      </c>
      <c r="W9" s="23">
        <f ca="1">RANDBETWEEN(0,10/MAX(V8,W8))</f>
        <v>2</v>
      </c>
      <c r="X9"/>
      <c r="Z9" s="23" t="s">
        <v>19</v>
      </c>
      <c r="AA9" s="23"/>
      <c r="AB9" s="23">
        <f ca="1">RANDBETWEEN(1,10/MAX(AB8,AC8))</f>
        <v>1</v>
      </c>
      <c r="AC9" s="23">
        <f ca="1">RANDBETWEEN(0,10/MAX(AB8,AC8))</f>
        <v>0</v>
      </c>
      <c r="AF9" s="23" t="s">
        <v>19</v>
      </c>
      <c r="AG9" s="23"/>
      <c r="AH9" s="23">
        <f ca="1">RANDBETWEEN(1,10/MAX(AH8,AI8))</f>
        <v>2</v>
      </c>
      <c r="AI9" s="23">
        <f ca="1">RANDBETWEEN(0,10/MAX(AH8,AI8))</f>
        <v>0</v>
      </c>
      <c r="AL9" s="181"/>
      <c r="AM9" s="181"/>
      <c r="AN9" s="181"/>
      <c r="AO9" s="181"/>
      <c r="AP9" s="181"/>
      <c r="AQ9" s="181"/>
      <c r="AR9" s="181"/>
      <c r="AS9" s="181"/>
      <c r="AT9" s="181"/>
      <c r="AU9" s="181"/>
      <c r="AV9" s="181"/>
      <c r="AW9" s="181"/>
    </row>
    <row r="10" spans="1:50" ht="15.6" x14ac:dyDescent="0.3">
      <c r="A10" s="24"/>
      <c r="B10" s="24"/>
      <c r="C10" s="24"/>
      <c r="D10" s="24"/>
      <c r="F10" s="24"/>
      <c r="G10" s="24"/>
      <c r="H10" s="24"/>
      <c r="I10" s="24"/>
      <c r="J10" s="24"/>
      <c r="K10" s="24"/>
      <c r="L10" s="24"/>
      <c r="M10" s="24"/>
      <c r="N10" s="28"/>
      <c r="O10" s="28"/>
      <c r="P10" s="28"/>
      <c r="Q10" s="28"/>
      <c r="R10" s="24"/>
      <c r="S10" s="24"/>
      <c r="T10" s="24"/>
      <c r="U10" s="24"/>
      <c r="V10" s="24"/>
      <c r="W10" s="24"/>
      <c r="X10" s="24"/>
      <c r="Y10" s="24"/>
      <c r="Z10" s="28"/>
      <c r="AA10" s="24"/>
      <c r="AB10" s="24"/>
      <c r="AC10" s="24"/>
      <c r="AD10" s="24"/>
      <c r="AE10" s="24"/>
      <c r="AF10" s="24"/>
      <c r="AG10" s="24"/>
      <c r="AH10" s="24"/>
      <c r="AI10" s="28"/>
      <c r="AJ10" s="24"/>
      <c r="AL10" s="181"/>
      <c r="AM10" s="181"/>
      <c r="AN10" s="181"/>
      <c r="AO10" s="181"/>
      <c r="AP10" s="181"/>
      <c r="AQ10" s="181"/>
      <c r="AR10" s="181"/>
      <c r="AS10" s="181"/>
      <c r="AT10" s="181"/>
      <c r="AU10" s="181"/>
      <c r="AV10" s="181"/>
      <c r="AW10" s="181"/>
    </row>
    <row r="11" spans="1:50" ht="9.9" customHeight="1" x14ac:dyDescent="0.3">
      <c r="A11" s="24"/>
      <c r="B11" s="24"/>
      <c r="C11" s="24"/>
      <c r="D11" s="24"/>
      <c r="G11" s="24"/>
      <c r="H11" s="24"/>
      <c r="I11" s="24"/>
      <c r="J11" s="24"/>
      <c r="K11" s="24"/>
      <c r="L11" s="24"/>
      <c r="M11" s="24"/>
      <c r="N11" s="28"/>
      <c r="O11" s="28"/>
      <c r="P11" s="28"/>
      <c r="Q11" s="28"/>
      <c r="R11" s="24"/>
      <c r="S11" s="24"/>
      <c r="T11" s="24"/>
      <c r="U11" s="24"/>
      <c r="V11" s="24"/>
      <c r="W11" s="24"/>
      <c r="X11" s="24"/>
      <c r="Y11" s="24"/>
      <c r="Z11" s="28"/>
      <c r="AA11" s="24"/>
      <c r="AB11" s="24"/>
      <c r="AC11" s="24"/>
      <c r="AD11" s="24"/>
      <c r="AE11" s="24"/>
      <c r="AF11" s="24"/>
      <c r="AG11" s="24"/>
      <c r="AH11" s="24"/>
      <c r="AI11" s="28"/>
      <c r="AJ11" s="24"/>
      <c r="AL11" s="121"/>
      <c r="AM11" s="94"/>
      <c r="AN11" s="94"/>
      <c r="AO11" s="122"/>
      <c r="AP11" s="94"/>
      <c r="AQ11" s="123" t="str">
        <f>IF(SUM(AR11:AR15)&lt;10,"",ROUNDDOWN(SUM(AR11:AR15)/10,0))</f>
        <v/>
      </c>
      <c r="AR11" s="123"/>
      <c r="AS11" s="124"/>
      <c r="AT11" s="124"/>
      <c r="AU11" s="124">
        <f>IF(SUM(AV13*AU14,AV11)&lt;10,"",ROUNDDOWN(SUM(AV13*AU14,AV11)/10,0))</f>
        <v>1</v>
      </c>
      <c r="AV11" s="125"/>
      <c r="AW11" s="126"/>
    </row>
    <row r="12" spans="1:50" ht="9.9" customHeight="1" x14ac:dyDescent="0.3">
      <c r="L12"/>
      <c r="N12" s="28"/>
      <c r="O12" s="28"/>
      <c r="P12" s="28"/>
      <c r="Q12" s="28"/>
      <c r="X12"/>
      <c r="Z12" s="28"/>
      <c r="AG12"/>
      <c r="AI12" s="28"/>
      <c r="AL12" s="43"/>
      <c r="AO12" s="76"/>
      <c r="AR12" s="66"/>
      <c r="AS12" s="88"/>
      <c r="AT12" s="88"/>
      <c r="AU12" s="88">
        <f>IF(SUM(AV13*AV14,AV12)&lt;10,"",ROUNDDOWN(AV13*AV14/10,0))</f>
        <v>2</v>
      </c>
      <c r="AV12" s="89"/>
      <c r="AW12" s="99"/>
    </row>
    <row r="13" spans="1:50" ht="15.6" x14ac:dyDescent="0.3">
      <c r="B13" s="24"/>
      <c r="C13" s="24"/>
      <c r="D13" s="24"/>
      <c r="E13" s="24"/>
      <c r="G13" s="28"/>
      <c r="H13" s="134"/>
      <c r="I13" s="134"/>
      <c r="K13" s="24"/>
      <c r="L13" s="24"/>
      <c r="M13" s="24"/>
      <c r="N13" s="24"/>
      <c r="O13" s="24"/>
      <c r="P13" s="24"/>
      <c r="Q13" s="24"/>
      <c r="S13" s="28"/>
      <c r="T13" s="134"/>
      <c r="U13" s="134"/>
      <c r="W13" s="24"/>
      <c r="X13" s="24"/>
      <c r="Y13" s="24"/>
      <c r="Z13" s="24"/>
      <c r="AB13" s="28"/>
      <c r="AC13" s="134"/>
      <c r="AD13" s="134"/>
      <c r="AF13" s="24"/>
      <c r="AG13" s="24"/>
      <c r="AH13" s="24"/>
      <c r="AI13" s="24"/>
      <c r="AL13" s="40"/>
      <c r="AM13" s="101">
        <v>48</v>
      </c>
      <c r="AS13" s="24"/>
      <c r="AT13" s="24"/>
      <c r="AU13" s="24">
        <f>ROUNDDOWN(MOD(AM13,100)/10,0)</f>
        <v>4</v>
      </c>
      <c r="AV13" s="24">
        <f>MOD(AM13,10)</f>
        <v>8</v>
      </c>
      <c r="AW13" s="41"/>
    </row>
    <row r="14" spans="1:50" ht="16.2" thickBot="1" x14ac:dyDescent="0.35">
      <c r="A14" s="24"/>
      <c r="B14" s="24"/>
      <c r="C14" s="24"/>
      <c r="D14" s="24"/>
      <c r="E14" s="24"/>
      <c r="G14" s="28"/>
      <c r="J14" s="24"/>
      <c r="K14" s="24"/>
      <c r="L14" s="24"/>
      <c r="M14" s="24"/>
      <c r="N14" s="24"/>
      <c r="O14" s="24"/>
      <c r="P14" s="24"/>
      <c r="Q14" s="24"/>
      <c r="S14" s="28"/>
      <c r="V14" s="24"/>
      <c r="W14" s="24"/>
      <c r="X14" s="24"/>
      <c r="Y14" s="24"/>
      <c r="Z14" s="24"/>
      <c r="AB14" s="28"/>
      <c r="AE14" s="24"/>
      <c r="AF14" s="24"/>
      <c r="AG14" s="24"/>
      <c r="AH14" s="24"/>
      <c r="AI14" s="24"/>
      <c r="AL14" s="42" t="s">
        <v>19</v>
      </c>
      <c r="AM14" s="102">
        <v>23</v>
      </c>
      <c r="AQ14" s="23"/>
      <c r="AR14" s="23"/>
      <c r="AS14" s="23" t="s">
        <v>19</v>
      </c>
      <c r="AT14" s="74"/>
      <c r="AU14" s="71">
        <f>ROUNDDOWN(MOD(AM14,100)/10,0)</f>
        <v>2</v>
      </c>
      <c r="AV14" s="67">
        <f>MOD(AM14,10)</f>
        <v>3</v>
      </c>
      <c r="AW14" s="97"/>
    </row>
    <row r="15" spans="1:50" ht="16.2" thickBot="1" x14ac:dyDescent="0.35">
      <c r="A15" s="177">
        <f>1+AE8</f>
        <v>13</v>
      </c>
      <c r="B15" s="178"/>
      <c r="C15" s="24"/>
      <c r="D15" s="24">
        <f ca="1">RANDBETWEEN(1,9)</f>
        <v>8</v>
      </c>
      <c r="E15" s="24">
        <f ca="1">RANDBETWEEN(0,9)</f>
        <v>5</v>
      </c>
      <c r="G15" s="177">
        <f>1+A15</f>
        <v>14</v>
      </c>
      <c r="H15" s="178"/>
      <c r="I15" s="24"/>
      <c r="J15" s="24">
        <f ca="1">RANDBETWEEN(1,9)</f>
        <v>2</v>
      </c>
      <c r="K15" s="24">
        <f ca="1">RANDBETWEEN(0,9)</f>
        <v>1</v>
      </c>
      <c r="L15"/>
      <c r="M15" s="177">
        <f>1+G15</f>
        <v>15</v>
      </c>
      <c r="N15" s="178"/>
      <c r="O15" s="24"/>
      <c r="P15" s="24">
        <f ca="1">RANDBETWEEN(1,9)</f>
        <v>9</v>
      </c>
      <c r="Q15" s="24">
        <f ca="1">RANDBETWEEN(0,9)</f>
        <v>0</v>
      </c>
      <c r="S15" s="177">
        <f>1+M15</f>
        <v>16</v>
      </c>
      <c r="T15" s="178"/>
      <c r="U15" s="24"/>
      <c r="V15" s="24">
        <f ca="1">RANDBETWEEN(1,9)</f>
        <v>1</v>
      </c>
      <c r="W15" s="24">
        <f ca="1">RANDBETWEEN(0,9)</f>
        <v>7</v>
      </c>
      <c r="X15"/>
      <c r="Y15" s="177">
        <f>1+S15</f>
        <v>17</v>
      </c>
      <c r="Z15" s="178"/>
      <c r="AA15" s="24"/>
      <c r="AB15" s="24">
        <f ca="1">RANDBETWEEN(1,9)</f>
        <v>2</v>
      </c>
      <c r="AC15" s="24">
        <f ca="1">RANDBETWEEN(0,9)</f>
        <v>6</v>
      </c>
      <c r="AE15" s="177">
        <f>1+Y15</f>
        <v>18</v>
      </c>
      <c r="AF15" s="178"/>
      <c r="AG15" s="24"/>
      <c r="AH15" s="24">
        <f ca="1">RANDBETWEEN(1,9)</f>
        <v>6</v>
      </c>
      <c r="AI15" s="24">
        <f ca="1">RANDBETWEEN(0,9)</f>
        <v>6</v>
      </c>
      <c r="AL15" s="182">
        <f>+AM13*AM14</f>
        <v>1104</v>
      </c>
      <c r="AM15" s="183"/>
      <c r="AO15" s="79" t="str">
        <f t="shared" ref="AO15:AU15" si="0">IF(SUM(AP15:AP17)&lt;10,"",ROUNDDOWN(SUM(AP15:AP17)/10,0))</f>
        <v/>
      </c>
      <c r="AP15" s="79" t="str">
        <f t="shared" si="0"/>
        <v/>
      </c>
      <c r="AQ15" s="79" t="str">
        <f t="shared" si="0"/>
        <v/>
      </c>
      <c r="AR15" s="79" t="str">
        <f t="shared" si="0"/>
        <v/>
      </c>
      <c r="AS15" s="79">
        <f t="shared" si="0"/>
        <v>1</v>
      </c>
      <c r="AT15" s="79">
        <f t="shared" si="0"/>
        <v>1</v>
      </c>
      <c r="AU15" s="80" t="str">
        <f t="shared" si="0"/>
        <v/>
      </c>
      <c r="AV15" s="81"/>
      <c r="AW15" s="98"/>
    </row>
    <row r="16" spans="1:50" ht="15.6" x14ac:dyDescent="0.3">
      <c r="B16" s="23" t="s">
        <v>19</v>
      </c>
      <c r="C16" s="23"/>
      <c r="D16" s="23">
        <f ca="1">RANDBETWEEN(1,9)</f>
        <v>5</v>
      </c>
      <c r="E16" s="23">
        <f ca="1">RANDBETWEEN(0,9)</f>
        <v>7</v>
      </c>
      <c r="H16" s="23" t="s">
        <v>19</v>
      </c>
      <c r="I16" s="23"/>
      <c r="J16" s="23">
        <f ca="1">RANDBETWEEN(1,9)</f>
        <v>3</v>
      </c>
      <c r="K16" s="23">
        <f ca="1">RANDBETWEEN(0,9)</f>
        <v>0</v>
      </c>
      <c r="L16"/>
      <c r="N16" s="23" t="s">
        <v>19</v>
      </c>
      <c r="O16" s="23"/>
      <c r="P16" s="23">
        <f ca="1">RANDBETWEEN(1,9)</f>
        <v>7</v>
      </c>
      <c r="Q16" s="23">
        <f ca="1">RANDBETWEEN(0,9)</f>
        <v>2</v>
      </c>
      <c r="T16" s="23" t="s">
        <v>19</v>
      </c>
      <c r="U16" s="23"/>
      <c r="V16" s="23">
        <f ca="1">RANDBETWEEN(1,9)</f>
        <v>4</v>
      </c>
      <c r="W16" s="23">
        <f ca="1">RANDBETWEEN(0,9)</f>
        <v>5</v>
      </c>
      <c r="X16"/>
      <c r="Z16" s="23" t="s">
        <v>19</v>
      </c>
      <c r="AA16" s="23"/>
      <c r="AB16" s="23">
        <f ca="1">RANDBETWEEN(1,9)</f>
        <v>8</v>
      </c>
      <c r="AC16" s="23">
        <f ca="1">RANDBETWEEN(0,9)</f>
        <v>9</v>
      </c>
      <c r="AF16" s="23" t="s">
        <v>19</v>
      </c>
      <c r="AG16" s="23"/>
      <c r="AH16" s="23">
        <f ca="1">RANDBETWEEN(1,9)</f>
        <v>6</v>
      </c>
      <c r="AI16" s="23">
        <f ca="1">RANDBETWEEN(0,9)</f>
        <v>0</v>
      </c>
      <c r="AL16" s="184"/>
      <c r="AM16" s="185"/>
      <c r="AR16" s="68" t="str">
        <f>IF(SUM(AS13*AV14,AS12)&lt;10,"",ROUNDDOWN(SUM(AS13*AV14,AS12)/10,0))</f>
        <v/>
      </c>
      <c r="AS16" s="68" t="str">
        <f>IF(SUM(AT13*AV14,AT12)&lt;10,"",ROUNDDOWN(SUM(AT13*AV14,AT12)/10,0))</f>
        <v/>
      </c>
      <c r="AT16" s="68">
        <f>IF(SUM(AU13*AV14,AU12)&lt;10,"",ROUNDDOWN(SUM(AU13*AV14,AU12)/10,0))</f>
        <v>1</v>
      </c>
      <c r="AU16" s="68">
        <f>MOD(SUM(AU13*AV14,AU12),10)</f>
        <v>4</v>
      </c>
      <c r="AV16" s="68">
        <f>MOD(SUM(AV13*AV14,AV12),10)</f>
        <v>4</v>
      </c>
      <c r="AW16" s="99"/>
    </row>
    <row r="17" spans="1:49" ht="15.6" x14ac:dyDescent="0.3">
      <c r="L17"/>
      <c r="N17" s="28"/>
      <c r="O17" s="28"/>
      <c r="P17" s="28"/>
      <c r="Q17" s="28"/>
      <c r="X17"/>
      <c r="Z17" s="28"/>
      <c r="AG17"/>
      <c r="AI17" s="28"/>
      <c r="AL17" s="40"/>
      <c r="AQ17" s="71" t="str">
        <f>IF(SUM(AS13*AU14,AS11)&lt;10,"",ROUNDDOWN(SUM(AS13*AU14,AS11)/10,0))</f>
        <v/>
      </c>
      <c r="AR17" s="71" t="str">
        <f>IF(SUM(AT13*AU14,AT11)&lt;10,"",ROUNDDOWN(SUM(AT13*AU14,AT11)/10,0))</f>
        <v/>
      </c>
      <c r="AS17" s="71" t="str">
        <f>IF(SUM(AU13*AU14,AU11)&lt;10,"",ROUNDDOWN(SUM(AU13*AU14,AU11)/10,0))</f>
        <v/>
      </c>
      <c r="AT17" s="71">
        <f>MOD(SUM(AU13*AU14,AU11),10)</f>
        <v>9</v>
      </c>
      <c r="AU17" s="71">
        <f>MOD(SUM(AV13*AU14,AV11),10)</f>
        <v>6</v>
      </c>
      <c r="AV17" s="30"/>
      <c r="AW17" s="96"/>
    </row>
    <row r="18" spans="1:49" ht="15.6" x14ac:dyDescent="0.3">
      <c r="AL18" s="137"/>
      <c r="AM18" s="30"/>
      <c r="AN18" s="30"/>
      <c r="AO18" s="30"/>
      <c r="AP18" s="138"/>
      <c r="AQ18" s="138" t="str">
        <f>IF(SUM(AQ15:AQ17)=0,"",SUM(AQ15:AQ17))</f>
        <v/>
      </c>
      <c r="AR18" s="138" t="str">
        <f>IF(SUM(AR15:AR17)=0,"",SUM(AR15:AR17))</f>
        <v/>
      </c>
      <c r="AS18" s="139">
        <f>IF(SUM(AS15:AS17)=0,"",SUM(AS15:AS17))</f>
        <v>1</v>
      </c>
      <c r="AT18" s="139">
        <f>MOD(SUM(AT15:AT17),10)</f>
        <v>1</v>
      </c>
      <c r="AU18" s="139">
        <f>MOD(SUM(AU15:AU17),10)</f>
        <v>0</v>
      </c>
      <c r="AV18" s="139">
        <f>MOD(SUM(AV15:AV17),10)</f>
        <v>4</v>
      </c>
      <c r="AW18" s="127"/>
    </row>
    <row r="19" spans="1:49" ht="12" customHeight="1" x14ac:dyDescent="0.3">
      <c r="A19" s="24"/>
      <c r="B19" s="24"/>
      <c r="C19" s="24"/>
      <c r="D19" s="24"/>
      <c r="G19" s="24"/>
      <c r="H19" s="24"/>
      <c r="I19" s="24"/>
      <c r="J19" s="24"/>
      <c r="K19" s="24"/>
      <c r="L19" s="24"/>
      <c r="M19" s="24"/>
      <c r="N19" s="28"/>
      <c r="O19" s="28"/>
      <c r="P19" s="28"/>
      <c r="Q19" s="28"/>
      <c r="R19" s="24"/>
      <c r="S19" s="24"/>
      <c r="T19" s="24"/>
      <c r="U19" s="24"/>
      <c r="V19" s="24"/>
      <c r="W19" s="24"/>
      <c r="X19" s="24"/>
      <c r="Y19" s="24"/>
      <c r="Z19" s="28"/>
      <c r="AA19" s="24"/>
      <c r="AB19" s="24"/>
      <c r="AC19" s="24"/>
      <c r="AD19" s="24"/>
      <c r="AE19" s="24"/>
      <c r="AF19" s="24"/>
      <c r="AG19" s="24"/>
      <c r="AH19" s="24"/>
      <c r="AI19" s="28"/>
      <c r="AJ19" s="24"/>
      <c r="AL19" s="24"/>
      <c r="AS19" s="24"/>
      <c r="AT19" s="24"/>
      <c r="AU19" s="24"/>
      <c r="AV19" s="24"/>
      <c r="AW19" s="2"/>
    </row>
    <row r="20" spans="1:49" ht="12.75" customHeight="1" x14ac:dyDescent="0.3">
      <c r="A20" s="24"/>
      <c r="B20" s="24"/>
      <c r="C20" s="24"/>
      <c r="D20" s="24"/>
      <c r="F20" s="24"/>
      <c r="G20" s="24"/>
      <c r="H20" s="24"/>
      <c r="I20" s="24"/>
      <c r="J20" s="24"/>
      <c r="K20" s="24"/>
      <c r="L20" s="24"/>
      <c r="M20" s="24"/>
      <c r="N20" s="28"/>
      <c r="O20" s="28"/>
      <c r="P20" s="28"/>
      <c r="Q20" s="28"/>
      <c r="R20" s="24"/>
      <c r="S20" s="24"/>
      <c r="T20" s="24"/>
      <c r="U20" s="24"/>
      <c r="V20" s="24"/>
      <c r="W20" s="24"/>
      <c r="X20" s="24"/>
      <c r="Y20" s="24"/>
      <c r="Z20" s="28"/>
      <c r="AA20" s="24"/>
      <c r="AB20" s="24"/>
      <c r="AC20" s="24"/>
      <c r="AD20" s="24"/>
      <c r="AE20" s="24"/>
      <c r="AF20" s="24"/>
      <c r="AG20" s="24"/>
      <c r="AH20" s="24"/>
      <c r="AI20" s="28"/>
      <c r="AJ20" s="24"/>
      <c r="AL20" s="186" t="s">
        <v>24</v>
      </c>
      <c r="AM20" s="187"/>
      <c r="AN20" s="187"/>
      <c r="AO20" s="187"/>
      <c r="AP20" s="187"/>
      <c r="AQ20" s="94"/>
      <c r="AR20" s="94"/>
      <c r="AS20" s="131"/>
      <c r="AT20" s="131"/>
      <c r="AU20" s="131"/>
      <c r="AV20" s="131"/>
      <c r="AW20" s="95"/>
    </row>
    <row r="21" spans="1:49" ht="9.9" customHeight="1" x14ac:dyDescent="0.3">
      <c r="E21" s="168"/>
      <c r="G21" s="28"/>
      <c r="H21" s="134"/>
      <c r="I21" s="134"/>
      <c r="L21"/>
      <c r="N21" s="168"/>
      <c r="O21" s="168"/>
      <c r="P21" s="168"/>
      <c r="Q21" s="168"/>
      <c r="S21" s="28"/>
      <c r="T21" s="134"/>
      <c r="U21" s="134"/>
      <c r="X21"/>
      <c r="Z21" s="168"/>
      <c r="AB21" s="28"/>
      <c r="AC21" s="134"/>
      <c r="AD21" s="134"/>
      <c r="AG21"/>
      <c r="AI21" s="168"/>
      <c r="AL21" s="188"/>
      <c r="AM21" s="189"/>
      <c r="AN21" s="189"/>
      <c r="AO21" s="189"/>
      <c r="AP21" s="189"/>
      <c r="AQ21" s="25" t="str">
        <f>IF(SUM(AR21:AR25)&lt;10,"",ROUNDDOWN(SUM(AR21:AR25)/10,0))</f>
        <v/>
      </c>
      <c r="AR21" s="25"/>
      <c r="AS21" s="78"/>
      <c r="AT21" s="78"/>
      <c r="AU21" s="78">
        <f>IF(SUM(AV23*AU24,AV21)&lt;10,"",ROUNDDOWN(SUM(AV23*AU24,AV21)/10,0))</f>
        <v>3</v>
      </c>
      <c r="AV21" s="77"/>
      <c r="AW21" s="97"/>
    </row>
    <row r="22" spans="1:49" ht="9.9" customHeight="1" thickBot="1" x14ac:dyDescent="0.3">
      <c r="G22" s="28"/>
      <c r="L22"/>
      <c r="N22" s="28"/>
      <c r="O22" s="28"/>
      <c r="P22" s="28"/>
      <c r="Q22" s="28"/>
      <c r="S22" s="28"/>
      <c r="X22"/>
      <c r="Z22" s="28"/>
      <c r="AB22" s="28"/>
      <c r="AG22"/>
      <c r="AI22" s="28"/>
      <c r="AL22" s="188"/>
      <c r="AM22" s="189"/>
      <c r="AN22" s="189"/>
      <c r="AO22" s="189"/>
      <c r="AP22" s="189"/>
      <c r="AR22" s="66"/>
      <c r="AS22" s="88"/>
      <c r="AT22" s="88"/>
      <c r="AU22" s="88">
        <f>IF(SUM(AV23*AV24,AV22)&lt;10,"",ROUNDDOWN(AV23*AV24/10,0))</f>
        <v>7</v>
      </c>
      <c r="AV22" s="89"/>
      <c r="AW22" s="99"/>
    </row>
    <row r="23" spans="1:49" ht="16.2" thickBot="1" x14ac:dyDescent="0.35">
      <c r="A23" s="177">
        <f>1+AE15</f>
        <v>19</v>
      </c>
      <c r="B23" s="178"/>
      <c r="C23" s="24"/>
      <c r="D23" s="24">
        <f ca="1">RANDBETWEEN(1,9)</f>
        <v>2</v>
      </c>
      <c r="E23" s="24">
        <f ca="1">RANDBETWEEN(0,9)</f>
        <v>9</v>
      </c>
      <c r="G23" s="177">
        <f>1+A23</f>
        <v>20</v>
      </c>
      <c r="H23" s="178"/>
      <c r="I23" s="24"/>
      <c r="J23" s="24">
        <f ca="1">RANDBETWEEN(1,9)</f>
        <v>9</v>
      </c>
      <c r="K23" s="24">
        <f ca="1">RANDBETWEEN(0,9)</f>
        <v>4</v>
      </c>
      <c r="L23"/>
      <c r="M23" s="177">
        <f>1+G23</f>
        <v>21</v>
      </c>
      <c r="N23" s="178"/>
      <c r="O23" s="24"/>
      <c r="P23" s="24">
        <f ca="1">RANDBETWEEN(1,9)</f>
        <v>8</v>
      </c>
      <c r="Q23" s="24">
        <f ca="1">RANDBETWEEN(0,9)</f>
        <v>9</v>
      </c>
      <c r="S23" s="177">
        <f>1+M23</f>
        <v>22</v>
      </c>
      <c r="T23" s="178"/>
      <c r="U23" s="24"/>
      <c r="V23" s="24">
        <f ca="1">RANDBETWEEN(1,9)</f>
        <v>9</v>
      </c>
      <c r="W23" s="24">
        <f ca="1">RANDBETWEEN(0,9)</f>
        <v>1</v>
      </c>
      <c r="X23"/>
      <c r="Y23" s="177">
        <f>1+S23</f>
        <v>23</v>
      </c>
      <c r="Z23" s="178"/>
      <c r="AA23" s="24"/>
      <c r="AB23" s="24">
        <f ca="1">RANDBETWEEN(1,9)</f>
        <v>4</v>
      </c>
      <c r="AC23" s="24">
        <f ca="1">RANDBETWEEN(0,9)</f>
        <v>6</v>
      </c>
      <c r="AE23" s="177">
        <f>1+Y23</f>
        <v>24</v>
      </c>
      <c r="AF23" s="178"/>
      <c r="AG23" s="24"/>
      <c r="AH23" s="24">
        <f ca="1">RANDBETWEEN(1,9)</f>
        <v>4</v>
      </c>
      <c r="AI23" s="24">
        <f ca="1">RANDBETWEEN(0,9)</f>
        <v>1</v>
      </c>
      <c r="AL23" s="40"/>
      <c r="AM23" s="101">
        <v>99</v>
      </c>
      <c r="AS23" s="24"/>
      <c r="AT23" s="24"/>
      <c r="AU23" s="24">
        <f>ROUNDDOWN(MOD(AM23,100)/10,0)</f>
        <v>9</v>
      </c>
      <c r="AV23" s="24">
        <f>MOD(AM23,10)</f>
        <v>9</v>
      </c>
      <c r="AW23" s="41"/>
    </row>
    <row r="24" spans="1:49" ht="15.6" x14ac:dyDescent="0.3">
      <c r="B24" s="23" t="s">
        <v>19</v>
      </c>
      <c r="C24" s="23"/>
      <c r="D24" s="23">
        <f ca="1">RANDBETWEEN(1,9)</f>
        <v>9</v>
      </c>
      <c r="E24" s="23">
        <f ca="1">RANDBETWEEN(0,9)</f>
        <v>7</v>
      </c>
      <c r="H24" s="23" t="s">
        <v>19</v>
      </c>
      <c r="I24" s="23"/>
      <c r="J24" s="23">
        <f ca="1">RANDBETWEEN(1,9)</f>
        <v>9</v>
      </c>
      <c r="K24" s="23">
        <f ca="1">RANDBETWEEN(0,9)</f>
        <v>5</v>
      </c>
      <c r="L24"/>
      <c r="N24" s="23" t="s">
        <v>19</v>
      </c>
      <c r="O24" s="23"/>
      <c r="P24" s="23">
        <f ca="1">RANDBETWEEN(1,9)</f>
        <v>1</v>
      </c>
      <c r="Q24" s="23">
        <f ca="1">RANDBETWEEN(0,9)</f>
        <v>4</v>
      </c>
      <c r="T24" s="23" t="s">
        <v>19</v>
      </c>
      <c r="U24" s="23"/>
      <c r="V24" s="23">
        <f ca="1">RANDBETWEEN(1,9)</f>
        <v>8</v>
      </c>
      <c r="W24" s="23">
        <f ca="1">RANDBETWEEN(0,9)</f>
        <v>6</v>
      </c>
      <c r="X24"/>
      <c r="Z24" s="23" t="s">
        <v>19</v>
      </c>
      <c r="AA24" s="23"/>
      <c r="AB24" s="23">
        <f ca="1">RANDBETWEEN(1,9)</f>
        <v>1</v>
      </c>
      <c r="AC24" s="23">
        <f ca="1">RANDBETWEEN(0,9)</f>
        <v>9</v>
      </c>
      <c r="AF24" s="23" t="s">
        <v>19</v>
      </c>
      <c r="AG24" s="23"/>
      <c r="AH24" s="23">
        <f ca="1">RANDBETWEEN(1,9)</f>
        <v>6</v>
      </c>
      <c r="AI24" s="23">
        <f ca="1">RANDBETWEEN(0,9)</f>
        <v>9</v>
      </c>
      <c r="AL24" s="42" t="s">
        <v>19</v>
      </c>
      <c r="AM24" s="102">
        <v>48</v>
      </c>
      <c r="AQ24" s="23"/>
      <c r="AR24" s="23"/>
      <c r="AS24" s="23" t="s">
        <v>19</v>
      </c>
      <c r="AT24" s="74"/>
      <c r="AU24" s="71">
        <f>ROUNDDOWN(MOD(AM24,100)/10,0)</f>
        <v>4</v>
      </c>
      <c r="AV24" s="67">
        <f>MOD(AM24,10)</f>
        <v>8</v>
      </c>
      <c r="AW24" s="97"/>
    </row>
    <row r="25" spans="1:49" ht="9.9" customHeight="1" x14ac:dyDescent="0.3">
      <c r="A25" s="24"/>
      <c r="B25" s="24"/>
      <c r="C25" s="24"/>
      <c r="D25" s="24"/>
      <c r="G25" s="28"/>
      <c r="I25" s="24"/>
      <c r="J25" s="24"/>
      <c r="K25" s="24"/>
      <c r="L25" s="24"/>
      <c r="M25" s="24"/>
      <c r="N25" s="28"/>
      <c r="O25" s="28"/>
      <c r="P25" s="28"/>
      <c r="Q25" s="28"/>
      <c r="S25" s="28"/>
      <c r="U25" s="24"/>
      <c r="V25" s="24"/>
      <c r="W25" s="24"/>
      <c r="X25" s="24"/>
      <c r="Y25" s="24"/>
      <c r="Z25" s="28"/>
      <c r="AA25" s="109"/>
      <c r="AB25" s="28"/>
      <c r="AD25" s="24"/>
      <c r="AE25" s="24"/>
      <c r="AF25" s="24"/>
      <c r="AG25" s="24"/>
      <c r="AH25" s="24"/>
      <c r="AI25" s="28"/>
      <c r="AJ25" s="24"/>
      <c r="AL25" s="182">
        <f>+AM23*AM24</f>
        <v>4752</v>
      </c>
      <c r="AM25" s="183"/>
      <c r="AO25" s="93"/>
      <c r="AP25" s="79"/>
      <c r="AQ25" s="79" t="str">
        <f>IF(SUM(AR25:AR27)&lt;10,"",ROUNDDOWN(SUM(AR25:AR27)/10,0))</f>
        <v/>
      </c>
      <c r="AR25" s="79" t="str">
        <f>IF(SUM(AS25:AS27)&lt;10,"",ROUNDDOWN(SUM(AS25:AS27)/10,0))</f>
        <v/>
      </c>
      <c r="AS25" s="79">
        <f>IF(SUM(AT25:AT27)&lt;10,"",ROUNDDOWN(SUM(AT25:AT27)/10,0))</f>
        <v>1</v>
      </c>
      <c r="AT25" s="79">
        <f>IF(SUM(AU25:AU27)&lt;10,"",ROUNDDOWN(SUM(AU25:AU27)/10,0))</f>
        <v>1</v>
      </c>
      <c r="AU25" s="80" t="str">
        <f>IF(SUM(AV25:AV27)&lt;10,"",ROUNDDOWN(SUM(AV25:AV27)/10,0))</f>
        <v/>
      </c>
      <c r="AV25" s="81"/>
      <c r="AW25" s="98"/>
    </row>
    <row r="26" spans="1:49" ht="15.6" x14ac:dyDescent="0.3">
      <c r="A26" s="24"/>
      <c r="B26" s="24"/>
      <c r="C26" s="24"/>
      <c r="D26" s="24"/>
      <c r="F26" s="24"/>
      <c r="G26" s="24"/>
      <c r="H26" s="24"/>
      <c r="I26" s="24"/>
      <c r="J26" s="24"/>
      <c r="K26" s="24"/>
      <c r="L26" s="24"/>
      <c r="M26" s="24"/>
      <c r="N26" s="28"/>
      <c r="O26" s="28"/>
      <c r="P26" s="28"/>
      <c r="Q26" s="28"/>
      <c r="R26" s="24"/>
      <c r="S26" s="24"/>
      <c r="T26" s="24"/>
      <c r="U26" s="24"/>
      <c r="V26" s="24"/>
      <c r="W26" s="24"/>
      <c r="X26" s="24"/>
      <c r="Y26" s="24"/>
      <c r="Z26" s="28"/>
      <c r="AA26" s="109"/>
      <c r="AB26" s="24"/>
      <c r="AC26" s="24"/>
      <c r="AD26" s="24"/>
      <c r="AE26" s="24"/>
      <c r="AF26" s="24"/>
      <c r="AG26" s="24"/>
      <c r="AH26" s="24"/>
      <c r="AI26" s="28"/>
      <c r="AJ26" s="68"/>
      <c r="AL26" s="184"/>
      <c r="AM26" s="185"/>
      <c r="AR26" s="68" t="str">
        <f>IF(SUM(AS23*AV24,AS22)&lt;10,"",ROUNDDOWN(SUM(AS23*AV24,AS22)/10,0))</f>
        <v/>
      </c>
      <c r="AS26" s="68" t="str">
        <f>IF(SUM(AT23*AV24,AT22)&lt;10,"",ROUNDDOWN(SUM(AT23*AV24,AT22)/10,0))</f>
        <v/>
      </c>
      <c r="AT26" s="68">
        <f>IF(SUM(AU23*AV24,AU22)&lt;10,"",ROUNDDOWN(SUM(AU23*AV24,AU22)/10,0))</f>
        <v>7</v>
      </c>
      <c r="AU26" s="68">
        <f>MOD(SUM(AU23*AV24,AU22),10)</f>
        <v>9</v>
      </c>
      <c r="AV26" s="68">
        <f>MOD(SUM(AV23*AV24,AV22),10)</f>
        <v>2</v>
      </c>
      <c r="AW26" s="99"/>
    </row>
    <row r="27" spans="1:49" ht="15.6" x14ac:dyDescent="0.3">
      <c r="AL27" s="43"/>
      <c r="AQ27" s="71" t="str">
        <f>IF(SUM(AS23*AU24,AS21)&lt;10,"",ROUNDDOWN(SUM(AS23*AU24,AS21)/10,0))</f>
        <v/>
      </c>
      <c r="AR27" s="71" t="str">
        <f>IF(SUM(AT23*AU24,AT21)&lt;10,"",ROUNDDOWN(SUM(AT23*AU24,AT21)/10,0))</f>
        <v/>
      </c>
      <c r="AS27" s="71">
        <f>IF(SUM(AU23*AU24,AU21)&lt;10,"",ROUNDDOWN(SUM(AU23*AU24,AU21)/10,0))</f>
        <v>3</v>
      </c>
      <c r="AT27" s="71">
        <f>MOD(SUM(AU23*AU24,AU21),10)</f>
        <v>9</v>
      </c>
      <c r="AU27" s="71">
        <f>MOD(SUM(AV23*AU24,AV21),10)</f>
        <v>6</v>
      </c>
      <c r="AV27" s="30"/>
      <c r="AW27" s="96"/>
    </row>
    <row r="28" spans="1:49" ht="15.6" x14ac:dyDescent="0.3">
      <c r="AL28" s="137"/>
      <c r="AM28" s="30"/>
      <c r="AN28" s="30"/>
      <c r="AO28" s="30"/>
      <c r="AP28" s="138"/>
      <c r="AQ28" s="138" t="str">
        <f>IF(SUM(AQ25:AQ27)=0,"",SUM(AQ25:AQ27))</f>
        <v/>
      </c>
      <c r="AR28" s="138" t="str">
        <f>IF(SUM(AR25:AR27)=0,"",SUM(AR25:AR27))</f>
        <v/>
      </c>
      <c r="AS28" s="139">
        <f>IF(SUM(AS25:AS27)=0,"",SUM(AS25:AS27))</f>
        <v>4</v>
      </c>
      <c r="AT28" s="139">
        <f>MOD(SUM(AT25:AT27),10)</f>
        <v>7</v>
      </c>
      <c r="AU28" s="139">
        <f>MOD(SUM(AU25:AU27),10)</f>
        <v>5</v>
      </c>
      <c r="AV28" s="139">
        <f>MOD(SUM(AV25:AV27),10)</f>
        <v>2</v>
      </c>
      <c r="AW28" s="127"/>
    </row>
    <row r="29" spans="1:49" ht="15.6" x14ac:dyDescent="0.3">
      <c r="AP29" s="73"/>
      <c r="AQ29" s="73"/>
      <c r="AR29" s="73"/>
      <c r="AS29" s="136"/>
      <c r="AT29" s="136"/>
      <c r="AU29" s="136"/>
      <c r="AV29" s="136"/>
      <c r="AW29" s="2"/>
    </row>
    <row r="30" spans="1:49" ht="16.2" thickBot="1" x14ac:dyDescent="0.35">
      <c r="A30" s="24"/>
      <c r="B30" s="24"/>
      <c r="C30" s="24"/>
      <c r="D30" s="24"/>
      <c r="G30" s="24"/>
      <c r="H30" s="24"/>
      <c r="I30" s="24"/>
      <c r="J30" s="24"/>
      <c r="K30" s="24"/>
      <c r="L30" s="24"/>
      <c r="M30" s="24"/>
      <c r="N30" s="28"/>
      <c r="O30" s="28"/>
      <c r="P30" s="28"/>
      <c r="Q30" s="28"/>
      <c r="R30" s="24"/>
      <c r="S30" s="24"/>
      <c r="T30" s="24"/>
      <c r="U30" s="24"/>
      <c r="V30" s="24"/>
      <c r="W30" s="24"/>
      <c r="X30" s="24"/>
      <c r="Y30" s="24"/>
      <c r="Z30" s="28"/>
      <c r="AA30" s="24"/>
      <c r="AB30" s="24"/>
      <c r="AC30" s="24"/>
      <c r="AD30" s="24"/>
      <c r="AE30" s="24"/>
      <c r="AF30" s="24"/>
      <c r="AG30" s="24"/>
      <c r="AH30" s="24"/>
      <c r="AI30" s="28"/>
      <c r="AJ30" s="24"/>
      <c r="AL30" s="24"/>
      <c r="AS30" s="24"/>
      <c r="AT30" s="24"/>
      <c r="AU30" s="24"/>
      <c r="AV30" s="24"/>
      <c r="AW30" s="2"/>
    </row>
    <row r="31" spans="1:49" ht="16.2" thickBot="1" x14ac:dyDescent="0.35">
      <c r="A31" s="177">
        <f>1+AE23</f>
        <v>25</v>
      </c>
      <c r="B31" s="178"/>
      <c r="C31" s="24"/>
      <c r="D31" s="24">
        <f ca="1">RANDBETWEEN(1,9)</f>
        <v>9</v>
      </c>
      <c r="E31" s="24">
        <f ca="1">RANDBETWEEN(0,9)</f>
        <v>0</v>
      </c>
      <c r="G31" s="177">
        <f>1+A31</f>
        <v>26</v>
      </c>
      <c r="H31" s="178"/>
      <c r="I31" s="24"/>
      <c r="J31" s="24">
        <f ca="1">RANDBETWEEN(1,9)</f>
        <v>7</v>
      </c>
      <c r="K31" s="24">
        <f ca="1">RANDBETWEEN(0,9)</f>
        <v>4</v>
      </c>
      <c r="L31"/>
      <c r="M31" s="177">
        <f>1+G31</f>
        <v>27</v>
      </c>
      <c r="N31" s="178"/>
      <c r="O31" s="24"/>
      <c r="P31" s="24">
        <f ca="1">RANDBETWEEN(1,9)</f>
        <v>7</v>
      </c>
      <c r="Q31" s="24">
        <f ca="1">RANDBETWEEN(0,9)</f>
        <v>5</v>
      </c>
      <c r="S31" s="177">
        <f>1+M31</f>
        <v>28</v>
      </c>
      <c r="T31" s="178"/>
      <c r="U31" s="24"/>
      <c r="V31" s="24">
        <f ca="1">RANDBETWEEN(1,9)</f>
        <v>9</v>
      </c>
      <c r="W31" s="24">
        <f ca="1">RANDBETWEEN(0,9)</f>
        <v>8</v>
      </c>
      <c r="X31"/>
      <c r="Y31" s="177">
        <f>1+S31</f>
        <v>29</v>
      </c>
      <c r="Z31" s="178"/>
      <c r="AA31" s="24"/>
      <c r="AB31" s="24">
        <f ca="1">RANDBETWEEN(1,9)</f>
        <v>8</v>
      </c>
      <c r="AC31" s="24">
        <f ca="1">RANDBETWEEN(0,9)</f>
        <v>7</v>
      </c>
      <c r="AE31" s="177">
        <f>1+Y31</f>
        <v>30</v>
      </c>
      <c r="AF31" s="178"/>
      <c r="AG31" s="24"/>
      <c r="AH31" s="24">
        <f ca="1">RANDBETWEEN(1,9)</f>
        <v>9</v>
      </c>
      <c r="AI31" s="24">
        <f ca="1">RANDBETWEEN(0,9)</f>
        <v>0</v>
      </c>
      <c r="AJ31" s="24"/>
      <c r="AL31" s="24"/>
    </row>
    <row r="32" spans="1:49" ht="15.6" x14ac:dyDescent="0.3">
      <c r="B32" s="23" t="s">
        <v>19</v>
      </c>
      <c r="C32" s="23"/>
      <c r="D32" s="23">
        <f ca="1">RANDBETWEEN(1,9)</f>
        <v>4</v>
      </c>
      <c r="E32" s="23">
        <f ca="1">RANDBETWEEN(0,9)</f>
        <v>4</v>
      </c>
      <c r="H32" s="23" t="s">
        <v>19</v>
      </c>
      <c r="I32" s="23"/>
      <c r="J32" s="23">
        <f ca="1">RANDBETWEEN(1,9)</f>
        <v>1</v>
      </c>
      <c r="K32" s="23">
        <f ca="1">RANDBETWEEN(0,9)</f>
        <v>4</v>
      </c>
      <c r="L32"/>
      <c r="N32" s="23" t="s">
        <v>19</v>
      </c>
      <c r="O32" s="23"/>
      <c r="P32" s="23">
        <f ca="1">RANDBETWEEN(1,9)</f>
        <v>8</v>
      </c>
      <c r="Q32" s="23">
        <f ca="1">RANDBETWEEN(0,9)</f>
        <v>3</v>
      </c>
      <c r="T32" s="23" t="s">
        <v>19</v>
      </c>
      <c r="U32" s="23"/>
      <c r="V32" s="23">
        <f ca="1">RANDBETWEEN(1,9)</f>
        <v>9</v>
      </c>
      <c r="W32" s="23">
        <f ca="1">RANDBETWEEN(0,9)</f>
        <v>4</v>
      </c>
      <c r="X32"/>
      <c r="Z32" s="23" t="s">
        <v>19</v>
      </c>
      <c r="AA32" s="23"/>
      <c r="AB32" s="23">
        <f ca="1">RANDBETWEEN(1,9)</f>
        <v>9</v>
      </c>
      <c r="AC32" s="23">
        <f ca="1">RANDBETWEEN(0,9)</f>
        <v>2</v>
      </c>
      <c r="AF32" s="23" t="s">
        <v>19</v>
      </c>
      <c r="AG32" s="23"/>
      <c r="AH32" s="23">
        <f ca="1">RANDBETWEEN(1,9)</f>
        <v>4</v>
      </c>
      <c r="AI32" s="23">
        <f ca="1">RANDBETWEEN(0,9)</f>
        <v>5</v>
      </c>
      <c r="AJ32" s="24"/>
      <c r="AL32" s="24"/>
    </row>
    <row r="33" spans="1:59" ht="15.6" x14ac:dyDescent="0.3">
      <c r="A33" s="24"/>
      <c r="B33" s="24"/>
      <c r="C33" s="24"/>
      <c r="D33" s="24"/>
      <c r="G33" s="24"/>
      <c r="H33" s="24"/>
      <c r="I33" s="24"/>
      <c r="J33" s="24"/>
      <c r="K33" s="24"/>
      <c r="L33" s="24"/>
      <c r="M33" s="24"/>
      <c r="N33" s="28"/>
      <c r="O33" s="28"/>
      <c r="P33" s="28"/>
      <c r="Q33" s="28"/>
      <c r="R33" s="24"/>
      <c r="S33" s="24"/>
      <c r="T33" s="24"/>
      <c r="U33" s="24"/>
      <c r="V33" s="24"/>
      <c r="W33" s="24"/>
      <c r="X33" s="24"/>
      <c r="Y33" s="24"/>
      <c r="Z33" s="28"/>
      <c r="AA33" s="24"/>
      <c r="AB33" s="24"/>
      <c r="AC33" s="24"/>
      <c r="AD33" s="24"/>
      <c r="AE33" s="24"/>
      <c r="AF33" s="24"/>
      <c r="AG33" s="24"/>
      <c r="AH33" s="24"/>
      <c r="AI33" s="28"/>
      <c r="AJ33" s="24"/>
      <c r="AL33" s="24"/>
    </row>
    <row r="34" spans="1:59" ht="15.6" x14ac:dyDescent="0.3">
      <c r="A34" s="24"/>
      <c r="B34" s="24"/>
      <c r="C34" s="24"/>
      <c r="D34" s="24"/>
      <c r="G34" s="24"/>
      <c r="H34" s="24"/>
      <c r="I34" s="24"/>
      <c r="J34" s="24"/>
      <c r="K34" s="24"/>
      <c r="L34" s="24"/>
      <c r="M34" s="24"/>
      <c r="N34" s="28"/>
      <c r="O34" s="28"/>
      <c r="P34" s="28"/>
      <c r="Q34" s="28"/>
      <c r="R34" s="24"/>
      <c r="S34" s="24"/>
      <c r="T34" s="24"/>
      <c r="U34" s="24"/>
      <c r="V34" s="24"/>
      <c r="W34" s="24"/>
      <c r="X34" s="24"/>
      <c r="Y34" s="24"/>
      <c r="Z34" s="28"/>
      <c r="AA34" s="24"/>
      <c r="AB34" s="24"/>
      <c r="AC34" s="24"/>
      <c r="AD34" s="24"/>
      <c r="AE34" s="24"/>
      <c r="AF34" s="24"/>
      <c r="AG34" s="24"/>
      <c r="AH34" s="24"/>
      <c r="AI34" s="28"/>
      <c r="AJ34" s="24"/>
      <c r="AL34" s="24"/>
    </row>
    <row r="35" spans="1:59" ht="15.6" x14ac:dyDescent="0.3">
      <c r="A35" s="24"/>
      <c r="B35" s="24"/>
      <c r="C35" s="24"/>
      <c r="D35" s="24"/>
      <c r="G35" s="24"/>
      <c r="H35" s="24"/>
      <c r="I35" s="24"/>
      <c r="J35" s="24"/>
      <c r="K35" s="24"/>
      <c r="L35" s="24"/>
      <c r="M35" s="24"/>
      <c r="N35" s="28"/>
      <c r="O35" s="28"/>
      <c r="P35" s="28"/>
      <c r="Q35" s="28"/>
      <c r="R35" s="24"/>
      <c r="S35" s="24"/>
      <c r="T35" s="24"/>
      <c r="U35" s="24"/>
      <c r="V35" s="24"/>
      <c r="W35" s="24"/>
      <c r="X35" s="24"/>
      <c r="Y35" s="24"/>
      <c r="Z35" s="28"/>
      <c r="AA35" s="24"/>
      <c r="AB35" s="24"/>
      <c r="AC35" s="24"/>
      <c r="AD35" s="24"/>
      <c r="AE35" s="24"/>
      <c r="AF35" s="24"/>
      <c r="AG35" s="24"/>
      <c r="AH35" s="24"/>
      <c r="AI35" s="28"/>
      <c r="AJ35" s="24"/>
      <c r="AL35" s="24"/>
    </row>
    <row r="36" spans="1:59" ht="15.6" x14ac:dyDescent="0.3">
      <c r="A36" s="24"/>
      <c r="B36" s="24"/>
      <c r="C36" s="24"/>
      <c r="D36" s="24"/>
      <c r="G36" s="24"/>
      <c r="H36" s="24"/>
      <c r="I36" s="24"/>
      <c r="J36" s="24"/>
      <c r="K36" s="24"/>
      <c r="L36" s="24"/>
      <c r="M36" s="24"/>
      <c r="N36" s="28"/>
      <c r="O36" s="28"/>
      <c r="P36" s="28"/>
      <c r="Q36" s="28"/>
      <c r="R36" s="24"/>
      <c r="S36" s="24"/>
      <c r="T36" s="24"/>
      <c r="U36" s="24"/>
      <c r="V36" s="24"/>
      <c r="W36" s="24"/>
      <c r="X36" s="24"/>
      <c r="Y36" s="24"/>
      <c r="Z36" s="28"/>
      <c r="AA36" s="24"/>
      <c r="AB36" s="24"/>
      <c r="AC36" s="24"/>
      <c r="AD36" s="24"/>
      <c r="AE36" s="24"/>
      <c r="AF36" s="24"/>
      <c r="AG36" s="24"/>
      <c r="AH36" s="24"/>
      <c r="AI36" s="28"/>
      <c r="AJ36" s="24"/>
      <c r="AL36" s="24"/>
    </row>
    <row r="37" spans="1:59" ht="15.6" x14ac:dyDescent="0.3">
      <c r="A37" s="24"/>
      <c r="B37" s="24"/>
      <c r="C37" s="24"/>
      <c r="D37" s="24"/>
      <c r="G37" s="24"/>
      <c r="H37" s="24"/>
      <c r="I37" s="24"/>
      <c r="J37" s="24"/>
      <c r="K37" s="24"/>
      <c r="L37" s="24"/>
      <c r="M37" s="24"/>
      <c r="N37" s="28"/>
      <c r="O37" s="28"/>
      <c r="P37" s="28"/>
      <c r="Q37" s="28"/>
      <c r="R37" s="24"/>
      <c r="S37" s="24"/>
      <c r="T37" s="24"/>
      <c r="U37" s="24"/>
      <c r="V37" s="24"/>
      <c r="W37" s="24"/>
      <c r="X37" s="24"/>
      <c r="Y37" s="24"/>
      <c r="Z37" s="28"/>
      <c r="AA37" s="24"/>
      <c r="AB37" s="24"/>
      <c r="AC37" s="24"/>
      <c r="AD37" s="24"/>
      <c r="AE37" s="24"/>
      <c r="AF37" s="24"/>
      <c r="AG37" s="24"/>
      <c r="AH37" s="24"/>
      <c r="AI37" s="28"/>
      <c r="AJ37" s="24"/>
      <c r="AL37" s="24"/>
    </row>
    <row r="38" spans="1:59" ht="16.2" thickBot="1" x14ac:dyDescent="0.35">
      <c r="A38" s="24"/>
      <c r="B38" s="24"/>
      <c r="C38" s="24"/>
      <c r="D38" s="24"/>
      <c r="G38" s="24"/>
      <c r="H38" s="24"/>
      <c r="I38" s="24"/>
      <c r="J38" s="24"/>
      <c r="K38" s="24"/>
      <c r="L38" s="24"/>
      <c r="M38" s="24"/>
      <c r="N38" s="28"/>
      <c r="O38" s="28"/>
      <c r="P38" s="28"/>
      <c r="Q38" s="28"/>
      <c r="R38" s="24"/>
      <c r="S38" s="24"/>
      <c r="T38" s="24"/>
      <c r="U38" s="24"/>
      <c r="V38" s="24"/>
      <c r="W38" s="24"/>
      <c r="X38" s="24"/>
      <c r="Y38" s="24"/>
      <c r="Z38" s="28"/>
      <c r="AA38" s="24"/>
      <c r="AB38" s="24"/>
      <c r="AC38" s="24"/>
      <c r="AD38" s="24"/>
      <c r="AE38" s="24"/>
      <c r="AF38" s="24"/>
      <c r="AG38" s="24"/>
      <c r="AH38" s="24"/>
      <c r="AI38" s="28"/>
      <c r="AJ38" s="24"/>
      <c r="AL38" s="24"/>
    </row>
    <row r="39" spans="1:59" ht="16.2" thickBot="1" x14ac:dyDescent="0.35">
      <c r="A39" s="177">
        <f>1+AE31</f>
        <v>31</v>
      </c>
      <c r="B39" s="178"/>
      <c r="C39" s="24"/>
      <c r="D39" s="24">
        <f ca="1">RANDBETWEEN(1,9)</f>
        <v>6</v>
      </c>
      <c r="E39" s="24">
        <f ca="1">RANDBETWEEN(0,9)</f>
        <v>5</v>
      </c>
      <c r="G39" s="177">
        <f>1+A39</f>
        <v>32</v>
      </c>
      <c r="H39" s="178"/>
      <c r="I39" s="24"/>
      <c r="J39" s="24">
        <f ca="1">RANDBETWEEN(1,9)</f>
        <v>2</v>
      </c>
      <c r="K39" s="24">
        <f ca="1">RANDBETWEEN(0,9)</f>
        <v>1</v>
      </c>
      <c r="L39"/>
      <c r="M39" s="177">
        <f>1+G39</f>
        <v>33</v>
      </c>
      <c r="N39" s="178"/>
      <c r="O39" s="24"/>
      <c r="P39" s="24">
        <f ca="1">RANDBETWEEN(1,9)</f>
        <v>5</v>
      </c>
      <c r="Q39" s="24">
        <f ca="1">RANDBETWEEN(0,9)</f>
        <v>4</v>
      </c>
      <c r="S39" s="177">
        <f>1+M39</f>
        <v>34</v>
      </c>
      <c r="T39" s="178"/>
      <c r="U39" s="24"/>
      <c r="V39" s="24">
        <f ca="1">RANDBETWEEN(1,9)</f>
        <v>1</v>
      </c>
      <c r="W39" s="24">
        <f ca="1">RANDBETWEEN(0,9)</f>
        <v>1</v>
      </c>
      <c r="X39"/>
      <c r="Y39" s="177">
        <f>1+S39</f>
        <v>35</v>
      </c>
      <c r="Z39" s="178"/>
      <c r="AA39" s="24"/>
      <c r="AB39" s="24">
        <f ca="1">RANDBETWEEN(1,9)</f>
        <v>3</v>
      </c>
      <c r="AC39" s="24">
        <f ca="1">RANDBETWEEN(0,9)</f>
        <v>0</v>
      </c>
      <c r="AE39" s="177">
        <f>1+Y39</f>
        <v>36</v>
      </c>
      <c r="AF39" s="178"/>
      <c r="AG39" s="24"/>
      <c r="AH39" s="24">
        <f ca="1">RANDBETWEEN(1,9)</f>
        <v>6</v>
      </c>
      <c r="AI39" s="24">
        <f ca="1">RANDBETWEEN(0,9)</f>
        <v>6</v>
      </c>
      <c r="AL39" s="24"/>
    </row>
    <row r="40" spans="1:59" ht="15.6" x14ac:dyDescent="0.3">
      <c r="B40" s="23" t="s">
        <v>19</v>
      </c>
      <c r="C40" s="23"/>
      <c r="D40" s="23">
        <f ca="1">RANDBETWEEN(1,9)</f>
        <v>5</v>
      </c>
      <c r="E40" s="23">
        <f ca="1">RANDBETWEEN(0,9)</f>
        <v>1</v>
      </c>
      <c r="H40" s="23" t="s">
        <v>19</v>
      </c>
      <c r="I40" s="23"/>
      <c r="J40" s="23">
        <f ca="1">RANDBETWEEN(1,9)</f>
        <v>1</v>
      </c>
      <c r="K40" s="23">
        <f ca="1">RANDBETWEEN(0,9)</f>
        <v>6</v>
      </c>
      <c r="L40"/>
      <c r="N40" s="23" t="s">
        <v>19</v>
      </c>
      <c r="O40" s="23"/>
      <c r="P40" s="23">
        <f ca="1">RANDBETWEEN(1,9)</f>
        <v>9</v>
      </c>
      <c r="Q40" s="23">
        <f ca="1">RANDBETWEEN(0,9)</f>
        <v>9</v>
      </c>
      <c r="T40" s="23" t="s">
        <v>19</v>
      </c>
      <c r="U40" s="23"/>
      <c r="V40" s="23">
        <f ca="1">RANDBETWEEN(1,9)</f>
        <v>9</v>
      </c>
      <c r="W40" s="23">
        <f ca="1">RANDBETWEEN(0,9)</f>
        <v>7</v>
      </c>
      <c r="X40"/>
      <c r="Z40" s="23" t="s">
        <v>19</v>
      </c>
      <c r="AA40" s="23"/>
      <c r="AB40" s="23">
        <f ca="1">RANDBETWEEN(1,9)</f>
        <v>3</v>
      </c>
      <c r="AC40" s="23">
        <f ca="1">RANDBETWEEN(0,9)</f>
        <v>3</v>
      </c>
      <c r="AF40" s="23" t="s">
        <v>19</v>
      </c>
      <c r="AG40" s="23"/>
      <c r="AH40" s="23">
        <f ca="1">RANDBETWEEN(1,9)</f>
        <v>3</v>
      </c>
      <c r="AI40" s="23">
        <f ca="1">RANDBETWEEN(0,9)</f>
        <v>3</v>
      </c>
      <c r="AL40" s="24"/>
    </row>
    <row r="41" spans="1:59" ht="15.6" x14ac:dyDescent="0.3">
      <c r="A41" s="24"/>
      <c r="B41" s="24"/>
      <c r="C41" s="24"/>
      <c r="D41" s="24"/>
      <c r="G41" s="24"/>
      <c r="H41" s="24"/>
      <c r="I41" s="24"/>
      <c r="J41" s="24"/>
      <c r="K41" s="24"/>
      <c r="L41" s="24"/>
      <c r="M41" s="24"/>
      <c r="N41" s="28"/>
      <c r="O41" s="28"/>
      <c r="P41" s="28"/>
      <c r="Q41" s="28"/>
      <c r="R41" s="24"/>
      <c r="S41" s="24"/>
      <c r="T41" s="24"/>
      <c r="U41" s="24"/>
      <c r="V41" s="24"/>
      <c r="W41" s="24"/>
      <c r="X41" s="24"/>
      <c r="Y41" s="24"/>
      <c r="Z41" s="28"/>
      <c r="AA41" s="24"/>
      <c r="AB41" s="24"/>
      <c r="AC41" s="24"/>
      <c r="AD41" s="24"/>
      <c r="AE41" s="24"/>
      <c r="AF41" s="24"/>
      <c r="AG41" s="24"/>
      <c r="AH41" s="24"/>
      <c r="AI41" s="28"/>
      <c r="AJ41" s="24"/>
      <c r="AL41" s="24"/>
    </row>
    <row r="42" spans="1:59" ht="15.6" x14ac:dyDescent="0.3">
      <c r="A42" s="24"/>
      <c r="B42" s="24"/>
      <c r="C42" s="24"/>
      <c r="D42" s="24"/>
      <c r="G42" s="24"/>
      <c r="H42" s="24"/>
      <c r="I42" s="24"/>
      <c r="J42" s="24"/>
      <c r="K42" s="24"/>
      <c r="L42" s="24"/>
      <c r="M42" s="24"/>
      <c r="N42" s="28"/>
      <c r="O42" s="28"/>
      <c r="P42" s="28"/>
      <c r="Q42" s="28"/>
      <c r="R42" s="24"/>
      <c r="S42" s="24"/>
      <c r="T42" s="24"/>
      <c r="U42" s="24"/>
      <c r="V42" s="24"/>
      <c r="W42" s="24"/>
      <c r="X42" s="24"/>
      <c r="Y42" s="24"/>
      <c r="Z42" s="28"/>
      <c r="AA42" s="24"/>
      <c r="AB42" s="24"/>
      <c r="AC42" s="24"/>
      <c r="AD42" s="24"/>
      <c r="AE42" s="24"/>
      <c r="AF42" s="24"/>
      <c r="AG42" s="24"/>
      <c r="AH42" s="24"/>
      <c r="AI42" s="28"/>
      <c r="AJ42" s="24"/>
      <c r="AL42" s="24"/>
    </row>
    <row r="43" spans="1:59" ht="15.6" x14ac:dyDescent="0.3">
      <c r="A43" s="24"/>
      <c r="B43" s="24"/>
      <c r="C43" s="24"/>
      <c r="D43" s="24"/>
      <c r="G43" s="24"/>
      <c r="H43" s="24"/>
      <c r="I43" s="24"/>
      <c r="J43" s="24"/>
      <c r="K43" s="24"/>
      <c r="L43" s="24"/>
      <c r="M43" s="24"/>
      <c r="N43" s="28"/>
      <c r="O43" s="28"/>
      <c r="P43" s="28"/>
      <c r="Q43" s="28"/>
      <c r="R43" s="24"/>
      <c r="S43" s="24"/>
      <c r="T43" s="24"/>
      <c r="U43" s="24"/>
      <c r="V43" s="24"/>
      <c r="W43" s="24"/>
      <c r="X43" s="24"/>
      <c r="Y43" s="24"/>
      <c r="Z43" s="28"/>
      <c r="AA43" s="24"/>
      <c r="AB43" s="24"/>
      <c r="AC43" s="24"/>
      <c r="AD43" s="24"/>
      <c r="AE43" s="24"/>
      <c r="AF43" s="24"/>
      <c r="AG43" s="24"/>
      <c r="AH43" s="24"/>
      <c r="AI43" s="28"/>
      <c r="AJ43" s="24"/>
      <c r="AL43" s="24"/>
    </row>
    <row r="44" spans="1:59" ht="15.6" x14ac:dyDescent="0.3">
      <c r="A44" s="24"/>
      <c r="B44" s="24"/>
      <c r="C44" s="24"/>
      <c r="D44" s="24"/>
      <c r="G44" s="24"/>
      <c r="H44" s="24"/>
      <c r="I44" s="24"/>
      <c r="J44" s="24"/>
      <c r="K44" s="24"/>
      <c r="L44" s="24"/>
      <c r="M44" s="24"/>
      <c r="N44" s="28"/>
      <c r="O44" s="28"/>
      <c r="P44" s="28"/>
      <c r="Q44" s="28"/>
      <c r="R44" s="24"/>
      <c r="S44" s="24"/>
      <c r="T44" s="24"/>
      <c r="U44" s="24"/>
      <c r="V44" s="24"/>
      <c r="W44" s="24"/>
      <c r="X44" s="24"/>
      <c r="Y44" s="24"/>
      <c r="Z44" s="28"/>
      <c r="AA44" s="24"/>
      <c r="AB44" s="24"/>
      <c r="AC44" s="24"/>
      <c r="AD44" s="24"/>
      <c r="AE44" s="24"/>
      <c r="AF44" s="24"/>
      <c r="AG44" s="24"/>
      <c r="AH44" s="24"/>
      <c r="AI44" s="28"/>
      <c r="AJ44" s="24"/>
      <c r="AL44" s="24"/>
    </row>
    <row r="45" spans="1:59" ht="15.6" x14ac:dyDescent="0.3">
      <c r="A45" s="24"/>
      <c r="B45" s="24"/>
      <c r="C45" s="24"/>
      <c r="D45" s="24"/>
      <c r="G45" s="28"/>
      <c r="I45" s="24"/>
      <c r="J45" s="24"/>
      <c r="K45" s="24"/>
      <c r="L45" s="24"/>
      <c r="M45" s="24"/>
      <c r="N45" s="28"/>
      <c r="O45" s="28"/>
      <c r="P45" s="28"/>
      <c r="Q45" s="28"/>
      <c r="S45" s="28"/>
      <c r="U45" s="24"/>
      <c r="V45" s="24"/>
      <c r="W45" s="24"/>
      <c r="X45" s="24"/>
      <c r="Y45" s="24"/>
      <c r="Z45" s="28"/>
      <c r="AA45" s="109"/>
      <c r="AB45" s="28"/>
      <c r="AD45" s="24"/>
      <c r="AE45" s="24"/>
      <c r="AF45" s="24"/>
      <c r="AG45" s="24"/>
      <c r="AH45" s="24"/>
      <c r="AI45" s="28"/>
      <c r="AJ45" s="24"/>
    </row>
    <row r="46" spans="1:59" ht="15.6" x14ac:dyDescent="0.3">
      <c r="A46" s="29" t="s">
        <v>20</v>
      </c>
    </row>
    <row r="47" spans="1:59" ht="9.9" customHeight="1" thickBot="1" x14ac:dyDescent="0.35">
      <c r="A47" s="66"/>
      <c r="B47" s="88"/>
      <c r="C47" s="88"/>
      <c r="D47" s="88">
        <f ca="1">IF(SUM(E48*E49,E47)&lt;10,"",ROUNDDOWN(E48*E49/10,0))</f>
        <v>3</v>
      </c>
      <c r="E47" s="89"/>
      <c r="G47" s="76"/>
      <c r="I47" s="88"/>
      <c r="J47" s="88">
        <f ca="1">IF(SUM(K48*K49,K47)&lt;10,"",ROUNDDOWN(K48*K49/10,0))</f>
        <v>2</v>
      </c>
      <c r="K47" s="89"/>
      <c r="L47"/>
      <c r="M47" s="76"/>
      <c r="O47" s="88"/>
      <c r="P47" s="88">
        <f ca="1">IF(SUM(Q48*Q49,Q47)&lt;10,"",ROUNDDOWN(Q48*Q49/10,0))</f>
        <v>4</v>
      </c>
      <c r="Q47" s="89"/>
      <c r="S47" s="76"/>
      <c r="U47" s="88"/>
      <c r="V47" s="88">
        <f ca="1">IF(SUM(W48*W49,W47)&lt;10,"",ROUNDDOWN(W48*W49/10,0))</f>
        <v>1</v>
      </c>
      <c r="W47" s="89"/>
      <c r="X47"/>
      <c r="Y47" s="76"/>
      <c r="AA47" s="88"/>
      <c r="AB47" s="88">
        <f ca="1">IF(SUM(AC48*AC49,AC47)&lt;10,"",ROUNDDOWN(AC48*AC49/10,0))</f>
        <v>3</v>
      </c>
      <c r="AC47" s="89"/>
      <c r="AE47" s="76"/>
      <c r="AG47" s="88"/>
      <c r="AH47" s="88">
        <f ca="1">IF(SUM(AI48*AI49,AI47)&lt;10,"",ROUNDDOWN(AI48*AI49/10,0))</f>
        <v>4</v>
      </c>
      <c r="AI47" s="89"/>
      <c r="AR47" s="24"/>
      <c r="AS47" s="24"/>
      <c r="AT47" s="24"/>
      <c r="AU47" s="24"/>
      <c r="AV47" s="24"/>
      <c r="AW47" s="27"/>
    </row>
    <row r="48" spans="1:59" ht="15.75" customHeight="1" thickBot="1" x14ac:dyDescent="0.35">
      <c r="A48" s="177">
        <f>A3</f>
        <v>1</v>
      </c>
      <c r="B48" s="178"/>
      <c r="C48" s="24"/>
      <c r="D48" s="24">
        <f ca="1">D3</f>
        <v>5</v>
      </c>
      <c r="E48" s="24">
        <f ca="1">E3</f>
        <v>9</v>
      </c>
      <c r="G48" s="177">
        <f>+A48+1</f>
        <v>2</v>
      </c>
      <c r="H48" s="178"/>
      <c r="I48" s="24"/>
      <c r="J48" s="24">
        <f ca="1">J3</f>
        <v>9</v>
      </c>
      <c r="K48" s="24">
        <f ca="1">K3</f>
        <v>8</v>
      </c>
      <c r="L48"/>
      <c r="M48" s="177">
        <f>+G48+1</f>
        <v>3</v>
      </c>
      <c r="N48" s="178"/>
      <c r="O48" s="24"/>
      <c r="P48" s="24">
        <f ca="1">P3</f>
        <v>7</v>
      </c>
      <c r="Q48" s="24">
        <f ca="1">Q3</f>
        <v>7</v>
      </c>
      <c r="S48" s="177">
        <f>+M48+1</f>
        <v>4</v>
      </c>
      <c r="T48" s="178"/>
      <c r="U48" s="24"/>
      <c r="V48" s="24">
        <f ca="1">V3</f>
        <v>3</v>
      </c>
      <c r="W48" s="24">
        <f ca="1">W3</f>
        <v>2</v>
      </c>
      <c r="X48"/>
      <c r="Y48" s="177">
        <f>+S48+1</f>
        <v>5</v>
      </c>
      <c r="Z48" s="178"/>
      <c r="AA48" s="24"/>
      <c r="AB48" s="24">
        <f ca="1">AB3</f>
        <v>3</v>
      </c>
      <c r="AC48" s="24">
        <f ca="1">AC3</f>
        <v>6</v>
      </c>
      <c r="AE48" s="177">
        <f>+Y48+1</f>
        <v>6</v>
      </c>
      <c r="AF48" s="178"/>
      <c r="AG48" s="24"/>
      <c r="AH48" s="24">
        <f ca="1">AH3</f>
        <v>5</v>
      </c>
      <c r="AI48" s="24">
        <f ca="1">AI3</f>
        <v>8</v>
      </c>
      <c r="AL48" s="117" t="s">
        <v>21</v>
      </c>
      <c r="AM48" s="118"/>
      <c r="AN48" s="118"/>
      <c r="AO48" s="118"/>
      <c r="AP48" s="118"/>
      <c r="AQ48" s="118"/>
      <c r="AR48" s="118"/>
      <c r="AS48" s="118"/>
      <c r="AT48" s="118"/>
      <c r="AU48" s="118"/>
      <c r="AV48" s="118"/>
      <c r="AW48" s="119"/>
      <c r="AX48" s="118"/>
      <c r="AY48" s="118"/>
      <c r="AZ48" s="118"/>
      <c r="BA48" s="118"/>
      <c r="BB48" s="118"/>
      <c r="BC48" s="118"/>
      <c r="BD48" s="118"/>
      <c r="BE48" s="118"/>
      <c r="BF48" s="118"/>
      <c r="BG48" s="118"/>
    </row>
    <row r="49" spans="1:60" ht="15.75" customHeight="1" x14ac:dyDescent="0.3">
      <c r="A49" s="135"/>
      <c r="B49" s="82"/>
      <c r="C49" s="23" t="s">
        <v>19</v>
      </c>
      <c r="D49" s="71"/>
      <c r="E49" s="23">
        <f ca="1">E4</f>
        <v>4</v>
      </c>
      <c r="G49" s="28"/>
      <c r="H49" s="82"/>
      <c r="I49" s="23" t="s">
        <v>19</v>
      </c>
      <c r="J49" s="71"/>
      <c r="K49" s="23">
        <f ca="1">K4</f>
        <v>3</v>
      </c>
      <c r="L49"/>
      <c r="M49" s="28"/>
      <c r="N49" s="82"/>
      <c r="O49" s="23" t="s">
        <v>19</v>
      </c>
      <c r="P49" s="71"/>
      <c r="Q49" s="23">
        <f ca="1">Q4</f>
        <v>6</v>
      </c>
      <c r="S49" s="28"/>
      <c r="T49" s="82"/>
      <c r="U49" s="23" t="s">
        <v>19</v>
      </c>
      <c r="V49" s="71"/>
      <c r="W49" s="23">
        <f ca="1">W4</f>
        <v>9</v>
      </c>
      <c r="X49"/>
      <c r="Y49" s="28"/>
      <c r="Z49" s="82"/>
      <c r="AA49" s="23" t="s">
        <v>19</v>
      </c>
      <c r="AB49" s="71"/>
      <c r="AC49" s="23">
        <f ca="1">AC4</f>
        <v>5</v>
      </c>
      <c r="AE49" s="28"/>
      <c r="AF49" s="82"/>
      <c r="AG49" s="23" t="s">
        <v>19</v>
      </c>
      <c r="AH49" s="71"/>
      <c r="AI49" s="23">
        <f ca="1">AI4</f>
        <v>6</v>
      </c>
      <c r="AL49" s="117" t="s">
        <v>16</v>
      </c>
      <c r="AM49" s="118"/>
      <c r="AN49" s="118"/>
      <c r="AO49" s="118"/>
      <c r="AP49" s="118"/>
      <c r="AQ49" s="118"/>
      <c r="AR49" s="118"/>
      <c r="AS49" s="118"/>
      <c r="AT49" s="118"/>
      <c r="AU49" s="118"/>
      <c r="AV49" s="118"/>
      <c r="AW49" s="120"/>
      <c r="AX49" s="118"/>
      <c r="AY49" s="118"/>
      <c r="AZ49" s="118"/>
      <c r="BA49" s="118"/>
      <c r="BB49" s="118"/>
      <c r="BC49" s="118"/>
      <c r="BD49" s="118"/>
      <c r="BE49" s="118"/>
      <c r="BF49" s="118"/>
      <c r="BG49" s="118"/>
    </row>
    <row r="50" spans="1:60" ht="15.75" customHeight="1" x14ac:dyDescent="0.3">
      <c r="A50" s="85"/>
      <c r="B50" s="112" t="str">
        <f ca="1">IF(SUM(C48*E49,C47)&lt;10,"",ROUNDDOWN(SUM(C48*E49,C47)/10,0))</f>
        <v/>
      </c>
      <c r="C50" s="112">
        <f ca="1">IF(SUM(D48*E49,D47)&lt;10,"",ROUNDDOWN(SUM(D48*E49,D47)/10,0))</f>
        <v>2</v>
      </c>
      <c r="D50" s="112">
        <f ca="1">MOD(SUM(D48*E49,D47),10)</f>
        <v>3</v>
      </c>
      <c r="E50" s="112">
        <f ca="1">MOD(SUM(E48*E49,E47),10)</f>
        <v>6</v>
      </c>
      <c r="F50" s="85"/>
      <c r="G50" s="114"/>
      <c r="H50" s="112" t="str">
        <f ca="1">IF(SUM(I48*K49,I47)&lt;10,"",ROUNDDOWN(SUM(I48*K49,I47)/10,0))</f>
        <v/>
      </c>
      <c r="I50" s="112">
        <f ca="1">IF(SUM(J48*K49,J47)&lt;10,"",ROUNDDOWN(SUM(J48*K49,J47)/10,0))</f>
        <v>2</v>
      </c>
      <c r="J50" s="112">
        <f ca="1">MOD(SUM(J48*K49,J47),10)</f>
        <v>9</v>
      </c>
      <c r="K50" s="112">
        <f ca="1">MOD(SUM(K48*K49,K47),10)</f>
        <v>4</v>
      </c>
      <c r="L50" s="85"/>
      <c r="M50" s="114"/>
      <c r="N50" s="112" t="str">
        <f ca="1">IF(SUM(O48*Q49,O47)&lt;10,"",ROUNDDOWN(SUM(O48*Q49,O47)/10,0))</f>
        <v/>
      </c>
      <c r="O50" s="112">
        <f ca="1">IF(SUM(P48*Q49,P47)&lt;10,"",ROUNDDOWN(SUM(P48*Q49,P47)/10,0))</f>
        <v>4</v>
      </c>
      <c r="P50" s="112">
        <f ca="1">MOD(SUM(P48*Q49,P47),10)</f>
        <v>6</v>
      </c>
      <c r="Q50" s="112">
        <f ca="1">MOD(SUM(Q48*Q49,Q47),10)</f>
        <v>2</v>
      </c>
      <c r="R50" s="85"/>
      <c r="S50" s="114"/>
      <c r="T50" s="112" t="str">
        <f ca="1">IF(SUM(U48*W49,U47)&lt;10,"",ROUNDDOWN(SUM(U48*W49,U47)/10,0))</f>
        <v/>
      </c>
      <c r="U50" s="112">
        <f ca="1">IF(SUM(V48*W49,V47)&lt;10,"",ROUNDDOWN(SUM(V48*W49,V47)/10,0))</f>
        <v>2</v>
      </c>
      <c r="V50" s="112">
        <f ca="1">MOD(SUM(V48*W49,V47),10)</f>
        <v>8</v>
      </c>
      <c r="W50" s="112">
        <f ca="1">MOD(SUM(W48*W49,W47),10)</f>
        <v>8</v>
      </c>
      <c r="X50" s="85"/>
      <c r="Y50" s="114"/>
      <c r="Z50" s="112" t="str">
        <f ca="1">IF(SUM(AA48*AC49,AA47)&lt;10,"",ROUNDDOWN(SUM(AA48*AC49,AA47)/10,0))</f>
        <v/>
      </c>
      <c r="AA50" s="112">
        <f ca="1">IF(SUM(AB48*AC49,AB47)&lt;10,"",ROUNDDOWN(SUM(AB48*AC49,AB47)/10,0))</f>
        <v>1</v>
      </c>
      <c r="AB50" s="112">
        <f ca="1">MOD(SUM(AB48*AC49,AB47),10)</f>
        <v>8</v>
      </c>
      <c r="AC50" s="112">
        <f ca="1">MOD(SUM(AC48*AC49,AC47),10)</f>
        <v>0</v>
      </c>
      <c r="AD50" s="85"/>
      <c r="AE50" s="114"/>
      <c r="AF50" s="112" t="str">
        <f ca="1">IF(SUM(AG48*AI49,AG47)&lt;10,"",ROUNDDOWN(SUM(AG48*AI49,AG47)/10,0))</f>
        <v/>
      </c>
      <c r="AG50" s="112">
        <f ca="1">IF(SUM(AH48*AI49,AH47)&lt;10,"",ROUNDDOWN(SUM(AH48*AI49,AH47)/10,0))</f>
        <v>3</v>
      </c>
      <c r="AH50" s="112">
        <f ca="1">MOD(SUM(AH48*AI49,AH47),10)</f>
        <v>4</v>
      </c>
      <c r="AI50" s="112">
        <f ca="1">MOD(SUM(AI48*AI49,AI47),10)</f>
        <v>8</v>
      </c>
      <c r="AL50" s="117" t="s">
        <v>22</v>
      </c>
      <c r="AM50" s="118"/>
      <c r="AN50" s="118"/>
      <c r="AO50" s="118"/>
      <c r="AP50" s="118"/>
      <c r="AQ50" s="118"/>
      <c r="AR50" s="118"/>
      <c r="AS50" s="118"/>
      <c r="AT50" s="118"/>
      <c r="AU50" s="118"/>
      <c r="AV50" s="118"/>
      <c r="AW50" s="120"/>
      <c r="AX50" s="118"/>
      <c r="AY50" s="118"/>
      <c r="AZ50" s="118"/>
      <c r="BA50" s="118"/>
      <c r="BB50" s="118"/>
      <c r="BC50" s="118"/>
      <c r="BD50" s="118"/>
      <c r="BE50" s="118"/>
      <c r="BF50" s="118"/>
      <c r="BG50" s="118"/>
    </row>
    <row r="51" spans="1:60" ht="9.9" customHeight="1" x14ac:dyDescent="0.3">
      <c r="A51" s="130"/>
      <c r="B51" s="130"/>
      <c r="C51" s="130"/>
      <c r="D51" s="130"/>
      <c r="E51" s="130"/>
      <c r="F51" s="24"/>
      <c r="G51" s="133"/>
      <c r="H51" s="133"/>
      <c r="I51" s="133"/>
      <c r="J51" s="133"/>
      <c r="K51" s="133"/>
      <c r="L51" s="133"/>
      <c r="M51" s="133"/>
      <c r="N51" s="133"/>
      <c r="O51" s="133"/>
      <c r="P51" s="133"/>
      <c r="Q51" s="133"/>
      <c r="R51" s="24"/>
      <c r="S51" s="133"/>
      <c r="T51" s="133"/>
      <c r="U51" s="133"/>
      <c r="V51" s="133"/>
      <c r="W51" s="133"/>
      <c r="X51" s="133"/>
      <c r="Y51" s="133"/>
      <c r="Z51" s="133"/>
      <c r="AA51" s="24"/>
      <c r="AB51" s="133"/>
      <c r="AC51" s="133"/>
      <c r="AD51" s="133"/>
      <c r="AE51" s="133"/>
      <c r="AF51" s="133"/>
      <c r="AG51" s="133"/>
      <c r="AH51" s="133"/>
      <c r="AI51" s="133"/>
      <c r="AJ51" s="24"/>
    </row>
    <row r="52" spans="1:60" ht="9.9" customHeight="1" x14ac:dyDescent="0.3">
      <c r="A52" s="25"/>
      <c r="B52" s="78"/>
      <c r="C52" s="78"/>
      <c r="D52" s="78" t="str">
        <f ca="1">IF(SUM(E54*D55,E52)&lt;10,"",ROUNDDOWN(SUM(E54*D55,E52)/10,0))</f>
        <v/>
      </c>
      <c r="E52" s="77"/>
      <c r="F52" s="25"/>
      <c r="G52" s="25"/>
      <c r="H52" s="78"/>
      <c r="I52" s="78"/>
      <c r="J52" s="78" t="str">
        <f ca="1">IF(SUM(K54*J55,K52)&lt;10,"",ROUNDDOWN(SUM(K54*J55,K52)/10,0))</f>
        <v/>
      </c>
      <c r="K52" s="77"/>
      <c r="L52" s="25"/>
      <c r="M52" s="25"/>
      <c r="N52" s="78"/>
      <c r="O52" s="78"/>
      <c r="P52" s="78" t="str">
        <f ca="1">IF(SUM(Q54*P55,Q52)&lt;10,"",ROUNDDOWN(SUM(Q54*P55,Q52)/10,0))</f>
        <v/>
      </c>
      <c r="Q52" s="77"/>
      <c r="R52" s="25"/>
      <c r="S52" s="25"/>
      <c r="T52" s="78"/>
      <c r="U52" s="78"/>
      <c r="V52" s="78" t="str">
        <f ca="1">IF(SUM(W54*V55,W52)&lt;10,"",ROUNDDOWN(SUM(W54*V55,W52)/10,0))</f>
        <v/>
      </c>
      <c r="W52" s="77"/>
      <c r="X52" s="25"/>
      <c r="Y52" s="25"/>
      <c r="Z52" s="78"/>
      <c r="AA52" s="78"/>
      <c r="AB52" s="78" t="str">
        <f ca="1">IF(SUM(AC54*AB55,AC52)&lt;10,"",ROUNDDOWN(SUM(AC54*AB55,AC52)/10,0))</f>
        <v/>
      </c>
      <c r="AC52" s="77"/>
      <c r="AD52" s="25"/>
      <c r="AE52" s="25"/>
      <c r="AF52" s="78"/>
      <c r="AG52" s="78"/>
      <c r="AH52" s="78" t="str">
        <f ca="1">IF(SUM(AI54*AH55,AI52)&lt;10,"",ROUNDDOWN(SUM(AI54*AH55,AI52)/10,0))</f>
        <v/>
      </c>
      <c r="AI52" s="77"/>
    </row>
    <row r="53" spans="1:60" ht="9.9" customHeight="1" thickBot="1" x14ac:dyDescent="0.3">
      <c r="A53" s="66"/>
      <c r="B53" s="88"/>
      <c r="C53" s="88"/>
      <c r="D53" s="88" t="str">
        <f ca="1">IF(SUM(E54*E55,E53)&lt;10,"",ROUNDDOWN(E54*E55/10,0))</f>
        <v/>
      </c>
      <c r="E53" s="89"/>
      <c r="G53" s="66"/>
      <c r="H53" s="88"/>
      <c r="I53" s="88"/>
      <c r="J53" s="88" t="str">
        <f ca="1">IF(SUM(K54*K55,K53)&lt;10,"",ROUNDDOWN(K54*K55/10,0))</f>
        <v/>
      </c>
      <c r="K53" s="89"/>
      <c r="L53"/>
      <c r="M53" s="66"/>
      <c r="N53" s="88"/>
      <c r="O53" s="88"/>
      <c r="P53" s="88" t="str">
        <f ca="1">IF(SUM(Q54*Q55,Q53)&lt;10,"",ROUNDDOWN(Q54*Q55/10,0))</f>
        <v/>
      </c>
      <c r="Q53" s="89"/>
      <c r="S53" s="66"/>
      <c r="T53" s="88"/>
      <c r="U53" s="88"/>
      <c r="V53" s="88" t="str">
        <f ca="1">IF(SUM(W54*W55,W53)&lt;10,"",ROUNDDOWN(W54*W55/10,0))</f>
        <v/>
      </c>
      <c r="W53" s="89"/>
      <c r="X53"/>
      <c r="Y53" s="66"/>
      <c r="Z53" s="88"/>
      <c r="AA53" s="88"/>
      <c r="AB53" s="88" t="str">
        <f ca="1">IF(SUM(AC54*AC55,AC53)&lt;10,"",ROUNDDOWN(AC54*AC55/10,0))</f>
        <v/>
      </c>
      <c r="AC53" s="89"/>
      <c r="AE53" s="66"/>
      <c r="AF53" s="88"/>
      <c r="AG53" s="88"/>
      <c r="AH53" s="88" t="str">
        <f ca="1">IF(SUM(AI54*AI55,AI53)&lt;10,"",ROUNDDOWN(AI54*AI55/10,0))</f>
        <v/>
      </c>
      <c r="AI53" s="89"/>
      <c r="AV53" s="128"/>
      <c r="AW53" s="128"/>
      <c r="AX53" s="128"/>
      <c r="AY53" s="128"/>
      <c r="AZ53" s="128"/>
      <c r="BA53" s="128"/>
      <c r="BB53" s="128"/>
      <c r="BC53" s="128"/>
      <c r="BD53" s="128"/>
      <c r="BE53" s="128"/>
      <c r="BF53" s="128"/>
      <c r="BG53" s="128"/>
      <c r="BH53" s="128"/>
    </row>
    <row r="54" spans="1:60" ht="16.2" thickBot="1" x14ac:dyDescent="0.35">
      <c r="A54" s="177">
        <f>A8</f>
        <v>7</v>
      </c>
      <c r="B54" s="178"/>
      <c r="C54" s="24"/>
      <c r="D54" s="24">
        <f ca="1">D8</f>
        <v>1</v>
      </c>
      <c r="E54" s="24">
        <f ca="1">E8</f>
        <v>2</v>
      </c>
      <c r="G54" s="177">
        <f>G8</f>
        <v>8</v>
      </c>
      <c r="H54" s="178"/>
      <c r="I54" s="24"/>
      <c r="J54" s="24">
        <f ca="1">J8</f>
        <v>4</v>
      </c>
      <c r="K54" s="24">
        <f ca="1">K8</f>
        <v>0</v>
      </c>
      <c r="L54"/>
      <c r="M54" s="177">
        <f>M8</f>
        <v>9</v>
      </c>
      <c r="N54" s="178"/>
      <c r="O54" s="24"/>
      <c r="P54" s="24">
        <f ca="1">P8</f>
        <v>2</v>
      </c>
      <c r="Q54" s="24">
        <f ca="1">Q8</f>
        <v>4</v>
      </c>
      <c r="S54" s="177">
        <f>S8</f>
        <v>10</v>
      </c>
      <c r="T54" s="178"/>
      <c r="U54" s="24"/>
      <c r="V54" s="24">
        <f ca="1">V8</f>
        <v>4</v>
      </c>
      <c r="W54" s="24">
        <f ca="1">W8</f>
        <v>1</v>
      </c>
      <c r="X54"/>
      <c r="Y54" s="177">
        <f>Y8</f>
        <v>11</v>
      </c>
      <c r="Z54" s="178"/>
      <c r="AA54" s="24"/>
      <c r="AB54" s="24">
        <f ca="1">AB8</f>
        <v>2</v>
      </c>
      <c r="AC54" s="24">
        <f ca="1">AC8</f>
        <v>4</v>
      </c>
      <c r="AE54" s="177">
        <f>AE8</f>
        <v>12</v>
      </c>
      <c r="AF54" s="178"/>
      <c r="AG54" s="24"/>
      <c r="AH54" s="24">
        <f ca="1">AH8</f>
        <v>3</v>
      </c>
      <c r="AI54" s="24">
        <f ca="1">AI8</f>
        <v>4</v>
      </c>
      <c r="AV54" s="128"/>
      <c r="AW54" s="128"/>
      <c r="AX54" s="129">
        <f ca="1">+E54+D54*10+C54*100</f>
        <v>12</v>
      </c>
      <c r="AY54" s="128"/>
      <c r="AZ54" s="128"/>
      <c r="BA54" s="129">
        <f ca="1">+K54+J54*10+I54*100</f>
        <v>40</v>
      </c>
      <c r="BB54" s="128"/>
      <c r="BC54" s="128"/>
      <c r="BD54" s="129">
        <f ca="1">+Q54+P54*10+O54*100</f>
        <v>24</v>
      </c>
      <c r="BE54" s="128"/>
      <c r="BF54" s="128"/>
      <c r="BG54" s="129">
        <f ca="1">+W54+V54*10+U54*100</f>
        <v>41</v>
      </c>
    </row>
    <row r="55" spans="1:60" ht="15.6" x14ac:dyDescent="0.3">
      <c r="A55" s="135"/>
      <c r="B55" s="23" t="s">
        <v>19</v>
      </c>
      <c r="C55" s="69"/>
      <c r="D55" s="71">
        <f ca="1">D9</f>
        <v>2</v>
      </c>
      <c r="E55" s="67">
        <f ca="1">E9</f>
        <v>4</v>
      </c>
      <c r="G55" s="135"/>
      <c r="H55" s="23" t="s">
        <v>19</v>
      </c>
      <c r="I55" s="69"/>
      <c r="J55" s="71">
        <f ca="1">J9</f>
        <v>2</v>
      </c>
      <c r="K55" s="67">
        <f ca="1">K9</f>
        <v>0</v>
      </c>
      <c r="L55"/>
      <c r="M55" s="135"/>
      <c r="N55" s="23" t="s">
        <v>19</v>
      </c>
      <c r="O55" s="69"/>
      <c r="P55" s="71">
        <f ca="1">P9</f>
        <v>2</v>
      </c>
      <c r="Q55" s="67">
        <f ca="1">Q9</f>
        <v>2</v>
      </c>
      <c r="S55" s="135"/>
      <c r="T55" s="23" t="s">
        <v>19</v>
      </c>
      <c r="U55" s="69"/>
      <c r="V55" s="71">
        <f ca="1">V9</f>
        <v>1</v>
      </c>
      <c r="W55" s="67">
        <f ca="1">W9</f>
        <v>2</v>
      </c>
      <c r="X55"/>
      <c r="Y55" s="135"/>
      <c r="Z55" s="23" t="s">
        <v>19</v>
      </c>
      <c r="AA55" s="69"/>
      <c r="AB55" s="71">
        <f ca="1">AB9</f>
        <v>1</v>
      </c>
      <c r="AC55" s="67">
        <f ca="1">AC9</f>
        <v>0</v>
      </c>
      <c r="AE55" s="135"/>
      <c r="AF55" s="23" t="s">
        <v>19</v>
      </c>
      <c r="AG55" s="69"/>
      <c r="AH55" s="71">
        <f ca="1">AH9</f>
        <v>2</v>
      </c>
      <c r="AI55" s="67">
        <f ca="1">AI9</f>
        <v>0</v>
      </c>
      <c r="AV55" s="128"/>
      <c r="AW55" s="128"/>
      <c r="AX55" s="129">
        <f ca="1">+E55+D55*10+C55*100</f>
        <v>24</v>
      </c>
      <c r="AY55" s="128"/>
      <c r="AZ55" s="128"/>
      <c r="BA55" s="129">
        <f ca="1">+K55+J55*10+I55*100</f>
        <v>20</v>
      </c>
      <c r="BB55" s="128"/>
      <c r="BC55" s="128"/>
      <c r="BD55" s="129">
        <f ca="1">+Q55+P55*10+O55*100</f>
        <v>22</v>
      </c>
      <c r="BE55" s="128"/>
      <c r="BF55" s="128"/>
      <c r="BG55" s="129">
        <f ca="1">+W55+V55*10+U55*100</f>
        <v>12</v>
      </c>
    </row>
    <row r="56" spans="1:60" ht="9.9" customHeight="1" x14ac:dyDescent="0.25">
      <c r="A56" s="79"/>
      <c r="B56" s="79" t="str">
        <f ca="1">IF(SUM(C56:C58)&lt;10,"",ROUNDDOWN(SUM(C56:C58)/10,0))</f>
        <v/>
      </c>
      <c r="C56" s="79" t="str">
        <f ca="1">IF(SUM(D56:D58)&lt;10,"",ROUNDDOWN(SUM(D56:D58)/10,0))</f>
        <v/>
      </c>
      <c r="D56" s="80" t="str">
        <f ca="1">IF(SUM(E56:E58)&lt;10,"",ROUNDDOWN(SUM(E56:E58)/10,0))</f>
        <v/>
      </c>
      <c r="E56" s="81"/>
      <c r="F56" s="79"/>
      <c r="G56" s="79"/>
      <c r="H56" s="79" t="str">
        <f ca="1">IF(SUM(I56:I58)&lt;10,"",ROUNDDOWN(SUM(I56:I58)/10,0))</f>
        <v/>
      </c>
      <c r="I56" s="79" t="str">
        <f ca="1">IF(SUM(J56:J58)&lt;10,"",ROUNDDOWN(SUM(J56:J58)/10,0))</f>
        <v/>
      </c>
      <c r="J56" s="80" t="str">
        <f ca="1">IF(SUM(K56:K58)&lt;10,"",ROUNDDOWN(SUM(K56:K58)/10,0))</f>
        <v/>
      </c>
      <c r="K56" s="81"/>
      <c r="L56" s="79"/>
      <c r="M56" s="79"/>
      <c r="N56" s="79" t="str">
        <f ca="1">IF(SUM(O56:O58)&lt;10,"",ROUNDDOWN(SUM(O56:O58)/10,0))</f>
        <v/>
      </c>
      <c r="O56" s="79">
        <f ca="1">IF(SUM(P56:P58)&lt;10,"",ROUNDDOWN(SUM(P56:P58)/10,0))</f>
        <v>1</v>
      </c>
      <c r="P56" s="80" t="str">
        <f ca="1">IF(SUM(Q56:Q58)&lt;10,"",ROUNDDOWN(SUM(Q56:Q58)/10,0))</f>
        <v/>
      </c>
      <c r="Q56" s="81"/>
      <c r="R56" s="79"/>
      <c r="S56" s="79"/>
      <c r="T56" s="79" t="str">
        <f ca="1">IF(SUM(U56:U58)&lt;10,"",ROUNDDOWN(SUM(U56:U58)/10,0))</f>
        <v/>
      </c>
      <c r="U56" s="79" t="str">
        <f ca="1">IF(SUM(V56:V58)&lt;10,"",ROUNDDOWN(SUM(V56:V58)/10,0))</f>
        <v/>
      </c>
      <c r="V56" s="80" t="str">
        <f ca="1">IF(SUM(W56:W58)&lt;10,"",ROUNDDOWN(SUM(W56:W58)/10,0))</f>
        <v/>
      </c>
      <c r="W56" s="81"/>
      <c r="X56" s="79"/>
      <c r="Y56" s="79"/>
      <c r="Z56" s="79" t="str">
        <f ca="1">IF(SUM(AA56:AA58)&lt;10,"",ROUNDDOWN(SUM(AA56:AA58)/10,0))</f>
        <v/>
      </c>
      <c r="AA56" s="79" t="str">
        <f ca="1">IF(SUM(AB56:AB58)&lt;10,"",ROUNDDOWN(SUM(AB56:AB58)/10,0))</f>
        <v/>
      </c>
      <c r="AB56" s="80" t="str">
        <f ca="1">IF(SUM(AC56:AC58)&lt;10,"",ROUNDDOWN(SUM(AC56:AC58)/10,0))</f>
        <v/>
      </c>
      <c r="AC56" s="81"/>
      <c r="AD56" s="79"/>
      <c r="AE56" s="79"/>
      <c r="AF56" s="79" t="str">
        <f ca="1">IF(SUM(AG56:AG58)&lt;10,"",ROUNDDOWN(SUM(AG56:AG58)/10,0))</f>
        <v/>
      </c>
      <c r="AG56" s="79" t="str">
        <f ca="1">IF(SUM(AH56:AH58)&lt;10,"",ROUNDDOWN(SUM(AH56:AH58)/10,0))</f>
        <v/>
      </c>
      <c r="AH56" s="80" t="str">
        <f ca="1">IF(SUM(AI56:AI58)&lt;10,"",ROUNDDOWN(SUM(AI56:AI58)/10,0))</f>
        <v/>
      </c>
      <c r="AI56" s="81"/>
      <c r="AV56" s="128"/>
      <c r="AW56" s="128"/>
      <c r="AX56" s="128"/>
      <c r="AY56" s="128"/>
      <c r="AZ56" s="128"/>
      <c r="BA56" s="128"/>
      <c r="BB56" s="128"/>
      <c r="BC56" s="128"/>
      <c r="BD56" s="128"/>
      <c r="BE56" s="128"/>
      <c r="BF56" s="128"/>
      <c r="BG56" s="128"/>
    </row>
    <row r="57" spans="1:60" ht="14.1" customHeight="1" x14ac:dyDescent="0.3">
      <c r="A57" s="68"/>
      <c r="B57" s="68" t="str">
        <f ca="1">IF(SUM(C54*E55,C53)&lt;10,"",ROUNDDOWN(SUM(C54*E55,C53)/10,0))</f>
        <v/>
      </c>
      <c r="C57" s="68" t="str">
        <f ca="1">IF(SUM(D54*E55,D53)&lt;10,"",ROUNDDOWN(SUM(D54*E55,D53)/10,0))</f>
        <v/>
      </c>
      <c r="D57" s="68">
        <f ca="1">MOD(SUM(D54*E55,D53),10)</f>
        <v>4</v>
      </c>
      <c r="E57" s="68">
        <f ca="1">MOD(SUM(E54*E55,E53),10)</f>
        <v>8</v>
      </c>
      <c r="G57" s="68"/>
      <c r="H57" s="68" t="str">
        <f ca="1">IF(SUM(I54*K55,I53)&lt;10,"",ROUNDDOWN(SUM(I54*K55,I53)/10,0))</f>
        <v/>
      </c>
      <c r="I57" s="68" t="str">
        <f ca="1">IF(SUM(J54*K55,J53)&lt;10,"",ROUNDDOWN(SUM(J54*K55,J53)/10,0))</f>
        <v/>
      </c>
      <c r="J57" s="68">
        <f ca="1">MOD(SUM(J54*K55,J53),10)</f>
        <v>0</v>
      </c>
      <c r="K57" s="68">
        <f ca="1">MOD(SUM(K54*K55,K53),10)</f>
        <v>0</v>
      </c>
      <c r="L57"/>
      <c r="M57" s="68"/>
      <c r="N57" s="68" t="str">
        <f ca="1">IF(SUM(O54*Q55,O53)&lt;10,"",ROUNDDOWN(SUM(O54*Q55,O53)/10,0))</f>
        <v/>
      </c>
      <c r="O57" s="68" t="str">
        <f ca="1">IF(SUM(P54*Q55,P53)&lt;10,"",ROUNDDOWN(SUM(P54*Q55,P53)/10,0))</f>
        <v/>
      </c>
      <c r="P57" s="68">
        <f ca="1">MOD(SUM(P54*Q55,P53),10)</f>
        <v>4</v>
      </c>
      <c r="Q57" s="68">
        <f ca="1">MOD(SUM(Q54*Q55,Q53),10)</f>
        <v>8</v>
      </c>
      <c r="S57" s="68"/>
      <c r="T57" s="68" t="str">
        <f ca="1">IF(SUM(U54*W55,U53)&lt;10,"",ROUNDDOWN(SUM(U54*W55,U53)/10,0))</f>
        <v/>
      </c>
      <c r="U57" s="68" t="str">
        <f ca="1">IF(SUM(V54*W55,V53)&lt;10,"",ROUNDDOWN(SUM(V54*W55,V53)/10,0))</f>
        <v/>
      </c>
      <c r="V57" s="68">
        <f ca="1">MOD(SUM(V54*W55,V53),10)</f>
        <v>8</v>
      </c>
      <c r="W57" s="68">
        <f ca="1">MOD(SUM(W54*W55,W53),10)</f>
        <v>2</v>
      </c>
      <c r="X57"/>
      <c r="Y57" s="68"/>
      <c r="Z57" s="68" t="str">
        <f ca="1">IF(SUM(AA54*AC55,AA53)&lt;10,"",ROUNDDOWN(SUM(AA54*AC55,AA53)/10,0))</f>
        <v/>
      </c>
      <c r="AA57" s="68" t="str">
        <f ca="1">IF(SUM(AB54*AC55,AB53)&lt;10,"",ROUNDDOWN(SUM(AB54*AC55,AB53)/10,0))</f>
        <v/>
      </c>
      <c r="AB57" s="68">
        <f ca="1">MOD(SUM(AB54*AC55,AB53),10)</f>
        <v>0</v>
      </c>
      <c r="AC57" s="68">
        <f ca="1">MOD(SUM(AC54*AC55,AC53),10)</f>
        <v>0</v>
      </c>
      <c r="AE57" s="68"/>
      <c r="AF57" s="68" t="str">
        <f ca="1">IF(SUM(AG54*AI55,AG53)&lt;10,"",ROUNDDOWN(SUM(AG54*AI55,AG53)/10,0))</f>
        <v/>
      </c>
      <c r="AG57" s="68" t="str">
        <f ca="1">IF(SUM(AH54*AI55,AH53)&lt;10,"",ROUNDDOWN(SUM(AH54*AI55,AH53)/10,0))</f>
        <v/>
      </c>
      <c r="AH57" s="68">
        <f ca="1">MOD(SUM(AH54*AI55,AH53),10)</f>
        <v>0</v>
      </c>
      <c r="AI57" s="68">
        <f ca="1">MOD(SUM(AI54*AI55,AI53),10)</f>
        <v>0</v>
      </c>
      <c r="AJ57" s="24"/>
      <c r="AV57" s="180">
        <f ca="1">+AX54*AX55</f>
        <v>288</v>
      </c>
      <c r="AW57" s="180"/>
      <c r="AX57" s="180"/>
      <c r="AY57" s="180">
        <f ca="1">+BA54*BA55</f>
        <v>800</v>
      </c>
      <c r="AZ57" s="180"/>
      <c r="BA57" s="180"/>
      <c r="BB57" s="180">
        <f ca="1">+BD54*BD55</f>
        <v>528</v>
      </c>
      <c r="BC57" s="180"/>
      <c r="BD57" s="180"/>
      <c r="BE57" s="180">
        <f ca="1">+BG54*BG55</f>
        <v>492</v>
      </c>
      <c r="BF57" s="180"/>
      <c r="BG57" s="180"/>
    </row>
    <row r="58" spans="1:60" ht="15.6" x14ac:dyDescent="0.3">
      <c r="A58" s="72"/>
      <c r="B58" s="71" t="str">
        <f ca="1">IF(SUM(D54*D55,D52)&lt;10,"",ROUNDDOWN(SUM(D54*D55,D52)/10,0))</f>
        <v/>
      </c>
      <c r="C58" s="71">
        <f ca="1">MOD(SUM(D54*D55,D52),10)</f>
        <v>2</v>
      </c>
      <c r="D58" s="71">
        <f ca="1">MOD(SUM(E54*D55,E52),10)</f>
        <v>4</v>
      </c>
      <c r="E58" s="30"/>
      <c r="F58" s="72"/>
      <c r="G58" s="72"/>
      <c r="H58" s="71" t="str">
        <f ca="1">IF(SUM(J54*J55,J52)&lt;10,"",ROUNDDOWN(SUM(J54*J55,J52)/10,0))</f>
        <v/>
      </c>
      <c r="I58" s="71">
        <f ca="1">MOD(SUM(J54*J55,J52),10)</f>
        <v>8</v>
      </c>
      <c r="J58" s="71">
        <f ca="1">MOD(SUM(K54*J55,K52),10)</f>
        <v>0</v>
      </c>
      <c r="K58" s="30"/>
      <c r="L58" s="72"/>
      <c r="M58" s="72"/>
      <c r="N58" s="71" t="str">
        <f ca="1">IF(SUM(P54*P55,P52)&lt;10,"",ROUNDDOWN(SUM(P54*P55,P52)/10,0))</f>
        <v/>
      </c>
      <c r="O58" s="71">
        <f ca="1">MOD(SUM(P54*P55,P52),10)</f>
        <v>4</v>
      </c>
      <c r="P58" s="71">
        <f ca="1">MOD(SUM(Q54*P55,Q52),10)</f>
        <v>8</v>
      </c>
      <c r="Q58" s="30"/>
      <c r="R58" s="72"/>
      <c r="S58" s="72"/>
      <c r="T58" s="71" t="str">
        <f ca="1">IF(SUM(V54*V55,V52)&lt;10,"",ROUNDDOWN(SUM(V54*V55,V52)/10,0))</f>
        <v/>
      </c>
      <c r="U58" s="71">
        <f ca="1">MOD(SUM(V54*V55,V52),10)</f>
        <v>4</v>
      </c>
      <c r="V58" s="71">
        <f ca="1">MOD(SUM(W54*V55,W52),10)</f>
        <v>1</v>
      </c>
      <c r="W58" s="30"/>
      <c r="X58" s="72"/>
      <c r="Y58" s="72"/>
      <c r="Z58" s="71" t="str">
        <f ca="1">IF(SUM(AB54*AB55,AB52)&lt;10,"",ROUNDDOWN(SUM(AB54*AB55,AB52)/10,0))</f>
        <v/>
      </c>
      <c r="AA58" s="71">
        <f ca="1">MOD(SUM(AB54*AB55,AB52),10)</f>
        <v>2</v>
      </c>
      <c r="AB58" s="71">
        <f ca="1">MOD(SUM(AC54*AB55,AC52),10)</f>
        <v>4</v>
      </c>
      <c r="AC58" s="30"/>
      <c r="AD58" s="72"/>
      <c r="AE58" s="72"/>
      <c r="AF58" s="71" t="str">
        <f ca="1">IF(SUM(AH54*AH55,AH52)&lt;10,"",ROUNDDOWN(SUM(AH54*AH55,AH52)/10,0))</f>
        <v/>
      </c>
      <c r="AG58" s="71">
        <f ca="1">MOD(SUM(AH54*AH55,AH52),10)</f>
        <v>6</v>
      </c>
      <c r="AH58" s="71">
        <f ca="1">MOD(SUM(AI54*AH55,AI52),10)</f>
        <v>8</v>
      </c>
      <c r="AI58" s="30"/>
      <c r="AV58" s="128"/>
      <c r="AW58" s="128"/>
      <c r="AX58" s="128"/>
      <c r="AY58" s="128"/>
      <c r="AZ58" s="128"/>
      <c r="BA58" s="128"/>
      <c r="BB58" s="128"/>
      <c r="BC58" s="128"/>
      <c r="BD58" s="128"/>
      <c r="BE58" s="128"/>
      <c r="BF58" s="128"/>
      <c r="BG58" s="128"/>
      <c r="BH58" s="128"/>
    </row>
    <row r="59" spans="1:60" ht="15.6" x14ac:dyDescent="0.3">
      <c r="A59" s="73"/>
      <c r="B59" s="136" t="str">
        <f ca="1">IF(SUM(B56:B58)=0,"",SUM(B56:B58))</f>
        <v/>
      </c>
      <c r="C59" s="136">
        <f ca="1">MOD(SUM(C56:C58),10)</f>
        <v>2</v>
      </c>
      <c r="D59" s="136">
        <f ca="1">MOD(SUM(D56:D58),10)</f>
        <v>8</v>
      </c>
      <c r="E59" s="136">
        <f ca="1">MOD(SUM(E56:E58),10)</f>
        <v>8</v>
      </c>
      <c r="F59" s="73"/>
      <c r="G59" s="73"/>
      <c r="H59" s="136" t="str">
        <f ca="1">IF(SUM(H56:H58)=0,"",SUM(H56:H58))</f>
        <v/>
      </c>
      <c r="I59" s="136">
        <f ca="1">MOD(SUM(I56:I58),10)</f>
        <v>8</v>
      </c>
      <c r="J59" s="136">
        <f ca="1">MOD(SUM(J56:J58),10)</f>
        <v>0</v>
      </c>
      <c r="K59" s="136">
        <f ca="1">MOD(SUM(K56:K58),10)</f>
        <v>0</v>
      </c>
      <c r="L59" s="73"/>
      <c r="M59" s="73"/>
      <c r="N59" s="136" t="str">
        <f ca="1">IF(SUM(N56:N58)=0,"",SUM(N56:N58))</f>
        <v/>
      </c>
      <c r="O59" s="136">
        <f ca="1">MOD(SUM(O56:O58),10)</f>
        <v>5</v>
      </c>
      <c r="P59" s="136">
        <f ca="1">MOD(SUM(P56:P58),10)</f>
        <v>2</v>
      </c>
      <c r="Q59" s="136">
        <f ca="1">MOD(SUM(Q56:Q58),10)</f>
        <v>8</v>
      </c>
      <c r="R59" s="73"/>
      <c r="S59" s="73"/>
      <c r="T59" s="136" t="str">
        <f ca="1">IF(SUM(T56:T58)=0,"",SUM(T56:T58))</f>
        <v/>
      </c>
      <c r="U59" s="136">
        <f ca="1">MOD(SUM(U56:U58),10)</f>
        <v>4</v>
      </c>
      <c r="V59" s="136">
        <f ca="1">MOD(SUM(V56:V58),10)</f>
        <v>9</v>
      </c>
      <c r="W59" s="136">
        <f ca="1">MOD(SUM(W56:W58),10)</f>
        <v>2</v>
      </c>
      <c r="X59" s="72"/>
      <c r="Y59" s="73"/>
      <c r="Z59" s="136" t="str">
        <f ca="1">IF(SUM(Z56:Z58)=0,"",SUM(Z56:Z58))</f>
        <v/>
      </c>
      <c r="AA59" s="136">
        <f ca="1">MOD(SUM(AA56:AA58),10)</f>
        <v>2</v>
      </c>
      <c r="AB59" s="136">
        <f ca="1">MOD(SUM(AB56:AB58),10)</f>
        <v>4</v>
      </c>
      <c r="AC59" s="136">
        <f ca="1">MOD(SUM(AC56:AC58),10)</f>
        <v>0</v>
      </c>
      <c r="AD59" s="73"/>
      <c r="AE59" s="73"/>
      <c r="AF59" s="136" t="str">
        <f ca="1">IF(SUM(AF56:AF58)=0,"",SUM(AF56:AF58))</f>
        <v/>
      </c>
      <c r="AG59" s="136">
        <f ca="1">MOD(SUM(AG56:AG58),10)</f>
        <v>6</v>
      </c>
      <c r="AH59" s="136">
        <f ca="1">MOD(SUM(AH56:AH58),10)</f>
        <v>8</v>
      </c>
      <c r="AI59" s="136">
        <f ca="1">MOD(SUM(AI56:AI58),10)</f>
        <v>0</v>
      </c>
      <c r="AV59" s="128"/>
      <c r="AW59" s="128"/>
      <c r="AX59" s="128"/>
      <c r="AY59" s="128"/>
      <c r="AZ59" s="128"/>
      <c r="BA59" s="128"/>
      <c r="BB59" s="128"/>
      <c r="BC59" s="128"/>
      <c r="BD59" s="128"/>
      <c r="BE59" s="128"/>
      <c r="BF59" s="128"/>
      <c r="BG59" s="128"/>
      <c r="BH59" s="128"/>
    </row>
    <row r="60" spans="1:60" ht="9.9" customHeight="1" x14ac:dyDescent="0.3">
      <c r="A60" s="130"/>
      <c r="B60" s="130"/>
      <c r="C60" s="130"/>
      <c r="D60" s="130"/>
      <c r="E60" s="130"/>
      <c r="F60" s="24"/>
      <c r="G60" s="130"/>
      <c r="H60" s="130"/>
      <c r="I60" s="130"/>
      <c r="J60" s="130"/>
      <c r="K60" s="130"/>
      <c r="L60" s="130"/>
      <c r="M60" s="130"/>
      <c r="N60" s="130"/>
      <c r="O60" s="130"/>
      <c r="P60" s="130"/>
      <c r="Q60" s="130"/>
      <c r="R60" s="24"/>
      <c r="S60" s="130"/>
      <c r="T60" s="130"/>
      <c r="U60" s="130"/>
      <c r="V60" s="130"/>
      <c r="W60" s="130"/>
      <c r="X60" s="130"/>
      <c r="Y60" s="130"/>
      <c r="Z60" s="130"/>
      <c r="AA60" s="24"/>
      <c r="AB60" s="130"/>
      <c r="AC60" s="130"/>
      <c r="AD60" s="130"/>
      <c r="AE60" s="130"/>
      <c r="AF60" s="130"/>
      <c r="AG60" s="130"/>
      <c r="AH60" s="130"/>
      <c r="AI60" s="130"/>
      <c r="AJ60" s="24"/>
      <c r="AV60" s="128"/>
      <c r="AW60" s="128"/>
      <c r="AX60" s="128"/>
      <c r="AY60" s="128"/>
      <c r="AZ60" s="128"/>
      <c r="BA60" s="128"/>
      <c r="BB60" s="128"/>
      <c r="BC60" s="128"/>
      <c r="BD60" s="128"/>
      <c r="BE60" s="128"/>
      <c r="BF60" s="128"/>
      <c r="BG60" s="128"/>
      <c r="BH60" s="128"/>
    </row>
    <row r="61" spans="1:60" ht="9.9" customHeight="1" x14ac:dyDescent="0.3">
      <c r="A61" s="25"/>
      <c r="B61" s="78"/>
      <c r="C61" s="78"/>
      <c r="D61" s="78">
        <f ca="1">IF(SUM(E63*D64,E61)&lt;10,"",ROUNDDOWN(SUM(E63*D64,E61)/10,0))</f>
        <v>2</v>
      </c>
      <c r="E61" s="77"/>
      <c r="F61" s="25"/>
      <c r="G61" s="25"/>
      <c r="H61" s="78"/>
      <c r="I61" s="78"/>
      <c r="J61" s="78" t="str">
        <f ca="1">IF(SUM(K63*J64,K61)&lt;10,"",ROUNDDOWN(SUM(K63*J64,K61)/10,0))</f>
        <v/>
      </c>
      <c r="K61" s="77"/>
      <c r="L61" s="25"/>
      <c r="M61" s="25"/>
      <c r="N61" s="78"/>
      <c r="O61" s="78"/>
      <c r="P61" s="78" t="str">
        <f ca="1">IF(SUM(Q63*P64,Q61)&lt;10,"",ROUNDDOWN(SUM(Q63*P64,Q61)/10,0))</f>
        <v/>
      </c>
      <c r="Q61" s="77"/>
      <c r="R61" s="25"/>
      <c r="S61" s="25"/>
      <c r="T61" s="78"/>
      <c r="U61" s="78"/>
      <c r="V61" s="78">
        <f ca="1">IF(SUM(W63*V64,W61)&lt;10,"",ROUNDDOWN(SUM(W63*V64,W61)/10,0))</f>
        <v>2</v>
      </c>
      <c r="W61" s="77"/>
      <c r="X61" s="25"/>
      <c r="Y61" s="25"/>
      <c r="Z61" s="78"/>
      <c r="AA61" s="78"/>
      <c r="AB61" s="78">
        <f ca="1">IF(SUM(AC63*AB64,AC61)&lt;10,"",ROUNDDOWN(SUM(AC63*AB64,AC61)/10,0))</f>
        <v>4</v>
      </c>
      <c r="AC61" s="77"/>
      <c r="AD61" s="25"/>
      <c r="AE61" s="25"/>
      <c r="AF61" s="78"/>
      <c r="AG61" s="78"/>
      <c r="AH61" s="78">
        <f ca="1">IF(SUM(AI63*AH64,AI61)&lt;10,"",ROUNDDOWN(SUM(AI63*AH64,AI61)/10,0))</f>
        <v>3</v>
      </c>
      <c r="AI61" s="77"/>
    </row>
    <row r="62" spans="1:60" ht="9.9" customHeight="1" thickBot="1" x14ac:dyDescent="0.3">
      <c r="A62" s="66"/>
      <c r="B62" s="88"/>
      <c r="C62" s="88"/>
      <c r="D62" s="88">
        <f ca="1">IF(SUM(E63*E64,E62)&lt;10,"",ROUNDDOWN(E63*E64/10,0))</f>
        <v>3</v>
      </c>
      <c r="E62" s="89"/>
      <c r="G62" s="66"/>
      <c r="H62" s="88"/>
      <c r="I62" s="88"/>
      <c r="J62" s="88" t="str">
        <f ca="1">IF(SUM(K63*K64,K62)&lt;10,"",ROUNDDOWN(K63*K64/10,0))</f>
        <v/>
      </c>
      <c r="K62" s="89"/>
      <c r="L62"/>
      <c r="M62" s="66"/>
      <c r="N62" s="88"/>
      <c r="O62" s="88"/>
      <c r="P62" s="88" t="str">
        <f ca="1">IF(SUM(Q63*Q64,Q62)&lt;10,"",ROUNDDOWN(Q63*Q64/10,0))</f>
        <v/>
      </c>
      <c r="Q62" s="89"/>
      <c r="S62" s="66"/>
      <c r="T62" s="88"/>
      <c r="U62" s="88"/>
      <c r="V62" s="88">
        <f ca="1">IF(SUM(W63*W64,W62)&lt;10,"",ROUNDDOWN(W63*W64/10,0))</f>
        <v>3</v>
      </c>
      <c r="W62" s="89"/>
      <c r="X62"/>
      <c r="Y62" s="66"/>
      <c r="Z62" s="88"/>
      <c r="AA62" s="88"/>
      <c r="AB62" s="88">
        <f ca="1">IF(SUM(AC63*AC64,AC62)&lt;10,"",ROUNDDOWN(AC63*AC64/10,0))</f>
        <v>5</v>
      </c>
      <c r="AC62" s="89"/>
      <c r="AE62" s="66"/>
      <c r="AF62" s="88"/>
      <c r="AG62" s="88"/>
      <c r="AH62" s="88" t="str">
        <f ca="1">IF(SUM(AI63*AI64,AI62)&lt;10,"",ROUNDDOWN(AI63*AI64/10,0))</f>
        <v/>
      </c>
      <c r="AI62" s="89"/>
      <c r="AV62" s="128"/>
      <c r="AW62" s="128"/>
      <c r="AX62" s="128"/>
      <c r="AY62" s="128"/>
      <c r="AZ62" s="128"/>
      <c r="BA62" s="128"/>
      <c r="BB62" s="128"/>
      <c r="BC62" s="128"/>
      <c r="BD62" s="128"/>
      <c r="BE62" s="128"/>
      <c r="BF62" s="128"/>
      <c r="BG62" s="128"/>
      <c r="BH62" s="128"/>
    </row>
    <row r="63" spans="1:60" ht="16.2" thickBot="1" x14ac:dyDescent="0.35">
      <c r="A63" s="177">
        <f>A15</f>
        <v>13</v>
      </c>
      <c r="B63" s="178"/>
      <c r="C63" s="24"/>
      <c r="D63" s="24">
        <f ca="1">D15</f>
        <v>8</v>
      </c>
      <c r="E63" s="24">
        <f ca="1">E15</f>
        <v>5</v>
      </c>
      <c r="G63" s="177">
        <f>G15</f>
        <v>14</v>
      </c>
      <c r="H63" s="178"/>
      <c r="I63" s="24"/>
      <c r="J63" s="24">
        <f ca="1">J15</f>
        <v>2</v>
      </c>
      <c r="K63" s="24">
        <f ca="1">K15</f>
        <v>1</v>
      </c>
      <c r="L63"/>
      <c r="M63" s="177">
        <f>M15</f>
        <v>15</v>
      </c>
      <c r="N63" s="178"/>
      <c r="O63" s="24"/>
      <c r="P63" s="24">
        <f ca="1">P15</f>
        <v>9</v>
      </c>
      <c r="Q63" s="24">
        <f ca="1">Q15</f>
        <v>0</v>
      </c>
      <c r="S63" s="177">
        <f>S15</f>
        <v>16</v>
      </c>
      <c r="T63" s="178"/>
      <c r="U63" s="24"/>
      <c r="V63" s="24">
        <f ca="1">V15</f>
        <v>1</v>
      </c>
      <c r="W63" s="24">
        <f ca="1">W15</f>
        <v>7</v>
      </c>
      <c r="X63"/>
      <c r="Y63" s="177">
        <f>Y15</f>
        <v>17</v>
      </c>
      <c r="Z63" s="178"/>
      <c r="AA63" s="24"/>
      <c r="AB63" s="24">
        <f ca="1">AB15</f>
        <v>2</v>
      </c>
      <c r="AC63" s="24">
        <f ca="1">AC15</f>
        <v>6</v>
      </c>
      <c r="AE63" s="177">
        <f>AE15</f>
        <v>18</v>
      </c>
      <c r="AF63" s="178"/>
      <c r="AG63" s="24"/>
      <c r="AH63" s="24">
        <f ca="1">AH15</f>
        <v>6</v>
      </c>
      <c r="AI63" s="24">
        <f ca="1">AI15</f>
        <v>6</v>
      </c>
      <c r="AV63" s="128"/>
      <c r="AW63" s="128"/>
      <c r="AX63" s="129">
        <f ca="1">+E63+D63*10+C63*100</f>
        <v>85</v>
      </c>
      <c r="AY63" s="128"/>
      <c r="AZ63" s="128"/>
      <c r="BA63" s="129">
        <f ca="1">+K63+J63*10+I63*100</f>
        <v>21</v>
      </c>
      <c r="BB63" s="128"/>
      <c r="BC63" s="128"/>
      <c r="BD63" s="129">
        <f ca="1">+Q63+P63*10+O63*100</f>
        <v>90</v>
      </c>
      <c r="BE63" s="128"/>
      <c r="BF63" s="128"/>
      <c r="BG63" s="129">
        <f ca="1">+W63+V63*10+U63*100</f>
        <v>17</v>
      </c>
    </row>
    <row r="64" spans="1:60" ht="15.6" x14ac:dyDescent="0.3">
      <c r="A64" s="135"/>
      <c r="B64" s="23" t="s">
        <v>19</v>
      </c>
      <c r="C64" s="69"/>
      <c r="D64" s="71">
        <f ca="1">D16</f>
        <v>5</v>
      </c>
      <c r="E64" s="67">
        <f ca="1">E16</f>
        <v>7</v>
      </c>
      <c r="G64" s="135"/>
      <c r="H64" s="23" t="s">
        <v>19</v>
      </c>
      <c r="I64" s="69"/>
      <c r="J64" s="71">
        <f ca="1">J16</f>
        <v>3</v>
      </c>
      <c r="K64" s="67">
        <f ca="1">K16</f>
        <v>0</v>
      </c>
      <c r="L64"/>
      <c r="M64" s="135"/>
      <c r="N64" s="23" t="s">
        <v>19</v>
      </c>
      <c r="O64" s="69"/>
      <c r="P64" s="71">
        <f ca="1">P16</f>
        <v>7</v>
      </c>
      <c r="Q64" s="67">
        <f ca="1">Q16</f>
        <v>2</v>
      </c>
      <c r="S64" s="135"/>
      <c r="T64" s="23" t="s">
        <v>19</v>
      </c>
      <c r="U64" s="69"/>
      <c r="V64" s="71">
        <f ca="1">V16</f>
        <v>4</v>
      </c>
      <c r="W64" s="67">
        <f ca="1">W16</f>
        <v>5</v>
      </c>
      <c r="X64"/>
      <c r="Y64" s="135"/>
      <c r="Z64" s="23" t="s">
        <v>19</v>
      </c>
      <c r="AA64" s="69"/>
      <c r="AB64" s="71">
        <f ca="1">AB16</f>
        <v>8</v>
      </c>
      <c r="AC64" s="67">
        <f ca="1">AC16</f>
        <v>9</v>
      </c>
      <c r="AE64" s="135"/>
      <c r="AF64" s="23" t="s">
        <v>19</v>
      </c>
      <c r="AG64" s="69"/>
      <c r="AH64" s="71">
        <f ca="1">AH16</f>
        <v>6</v>
      </c>
      <c r="AI64" s="67">
        <f ca="1">AI16</f>
        <v>0</v>
      </c>
      <c r="AV64" s="128"/>
      <c r="AW64" s="128"/>
      <c r="AX64" s="129">
        <f ca="1">+E64+D64*10+C64*100</f>
        <v>57</v>
      </c>
      <c r="AY64" s="128"/>
      <c r="AZ64" s="128"/>
      <c r="BA64" s="129">
        <f ca="1">+K64+J64*10+I64*100</f>
        <v>30</v>
      </c>
      <c r="BB64" s="128"/>
      <c r="BC64" s="128"/>
      <c r="BD64" s="129">
        <f ca="1">+Q64+P64*10+O64*100</f>
        <v>72</v>
      </c>
      <c r="BE64" s="128"/>
      <c r="BF64" s="128"/>
      <c r="BG64" s="129">
        <f ca="1">+W64+V64*10+U64*100</f>
        <v>45</v>
      </c>
    </row>
    <row r="65" spans="1:60" ht="9.9" customHeight="1" x14ac:dyDescent="0.25">
      <c r="A65" s="79"/>
      <c r="B65" s="79" t="str">
        <f ca="1">IF(SUM(C65:C67)&lt;10,"",ROUNDDOWN(SUM(C65:C67)/10,0))</f>
        <v/>
      </c>
      <c r="C65" s="79">
        <f ca="1">IF(SUM(D65:D67)&lt;10,"",ROUNDDOWN(SUM(D65:D67)/10,0))</f>
        <v>1</v>
      </c>
      <c r="D65" s="80" t="str">
        <f ca="1">IF(SUM(E65:E67)&lt;10,"",ROUNDDOWN(SUM(E65:E67)/10,0))</f>
        <v/>
      </c>
      <c r="E65" s="81"/>
      <c r="F65" s="79"/>
      <c r="G65" s="79"/>
      <c r="H65" s="79" t="str">
        <f ca="1">IF(SUM(I65:I67)&lt;10,"",ROUNDDOWN(SUM(I65:I67)/10,0))</f>
        <v/>
      </c>
      <c r="I65" s="79" t="str">
        <f ca="1">IF(SUM(J65:J67)&lt;10,"",ROUNDDOWN(SUM(J65:J67)/10,0))</f>
        <v/>
      </c>
      <c r="J65" s="80" t="str">
        <f ca="1">IF(SUM(K65:K67)&lt;10,"",ROUNDDOWN(SUM(K65:K67)/10,0))</f>
        <v/>
      </c>
      <c r="K65" s="81"/>
      <c r="L65" s="79"/>
      <c r="M65" s="79"/>
      <c r="N65" s="79" t="str">
        <f ca="1">IF(SUM(O65:O67)&lt;10,"",ROUNDDOWN(SUM(O65:O67)/10,0))</f>
        <v/>
      </c>
      <c r="O65" s="79" t="str">
        <f ca="1">IF(SUM(P65:P67)&lt;10,"",ROUNDDOWN(SUM(P65:P67)/10,0))</f>
        <v/>
      </c>
      <c r="P65" s="80" t="str">
        <f ca="1">IF(SUM(Q65:Q67)&lt;10,"",ROUNDDOWN(SUM(Q65:Q67)/10,0))</f>
        <v/>
      </c>
      <c r="Q65" s="81"/>
      <c r="R65" s="79"/>
      <c r="S65" s="79"/>
      <c r="T65" s="79" t="str">
        <f ca="1">IF(SUM(U65:U67)&lt;10,"",ROUNDDOWN(SUM(U65:U67)/10,0))</f>
        <v/>
      </c>
      <c r="U65" s="79">
        <f ca="1">IF(SUM(V65:V67)&lt;10,"",ROUNDDOWN(SUM(V65:V67)/10,0))</f>
        <v>1</v>
      </c>
      <c r="V65" s="80" t="str">
        <f ca="1">IF(SUM(W65:W67)&lt;10,"",ROUNDDOWN(SUM(W65:W67)/10,0))</f>
        <v/>
      </c>
      <c r="W65" s="81"/>
      <c r="X65" s="79"/>
      <c r="Y65" s="79"/>
      <c r="Z65" s="79" t="str">
        <f ca="1">IF(SUM(AA65:AA67)&lt;10,"",ROUNDDOWN(SUM(AA65:AA67)/10,0))</f>
        <v/>
      </c>
      <c r="AA65" s="79">
        <f ca="1">IF(SUM(AB65:AB67)&lt;10,"",ROUNDDOWN(SUM(AB65:AB67)/10,0))</f>
        <v>1</v>
      </c>
      <c r="AB65" s="80" t="str">
        <f ca="1">IF(SUM(AC65:AC67)&lt;10,"",ROUNDDOWN(SUM(AC65:AC67)/10,0))</f>
        <v/>
      </c>
      <c r="AC65" s="81"/>
      <c r="AD65" s="79"/>
      <c r="AE65" s="79"/>
      <c r="AF65" s="79" t="str">
        <f ca="1">IF(SUM(AG65:AG67)&lt;10,"",ROUNDDOWN(SUM(AG65:AG67)/10,0))</f>
        <v/>
      </c>
      <c r="AG65" s="79" t="str">
        <f ca="1">IF(SUM(AH65:AH67)&lt;10,"",ROUNDDOWN(SUM(AH65:AH67)/10,0))</f>
        <v/>
      </c>
      <c r="AH65" s="80" t="str">
        <f ca="1">IF(SUM(AI65:AI67)&lt;10,"",ROUNDDOWN(SUM(AI65:AI67)/10,0))</f>
        <v/>
      </c>
      <c r="AI65" s="81"/>
      <c r="AV65" s="128"/>
      <c r="AW65" s="128"/>
      <c r="AX65" s="128"/>
      <c r="AY65" s="128"/>
      <c r="AZ65" s="128"/>
      <c r="BA65" s="128"/>
      <c r="BB65" s="128"/>
      <c r="BC65" s="128"/>
      <c r="BD65" s="128"/>
      <c r="BE65" s="128"/>
      <c r="BF65" s="128"/>
      <c r="BG65" s="128"/>
    </row>
    <row r="66" spans="1:60" ht="14.1" customHeight="1" x14ac:dyDescent="0.3">
      <c r="A66" s="68"/>
      <c r="B66" s="68" t="str">
        <f ca="1">IF(SUM(C63*E64,C62)&lt;10,"",ROUNDDOWN(SUM(C63*E64,C62)/10,0))</f>
        <v/>
      </c>
      <c r="C66" s="68">
        <f ca="1">IF(SUM(D63*E64,D62)&lt;10,"",ROUNDDOWN(SUM(D63*E64,D62)/10,0))</f>
        <v>5</v>
      </c>
      <c r="D66" s="68">
        <f ca="1">MOD(SUM(D63*E64,D62),10)</f>
        <v>9</v>
      </c>
      <c r="E66" s="68">
        <f ca="1">MOD(SUM(E63*E64,E62),10)</f>
        <v>5</v>
      </c>
      <c r="G66" s="68"/>
      <c r="H66" s="68" t="str">
        <f ca="1">IF(SUM(I63*K64,I62)&lt;10,"",ROUNDDOWN(SUM(I63*K64,I62)/10,0))</f>
        <v/>
      </c>
      <c r="I66" s="68" t="str">
        <f ca="1">IF(SUM(J63*K64,J62)&lt;10,"",ROUNDDOWN(SUM(J63*K64,J62)/10,0))</f>
        <v/>
      </c>
      <c r="J66" s="68">
        <f ca="1">MOD(SUM(J63*K64,J62),10)</f>
        <v>0</v>
      </c>
      <c r="K66" s="68">
        <f ca="1">MOD(SUM(K63*K64,K62),10)</f>
        <v>0</v>
      </c>
      <c r="L66"/>
      <c r="M66" s="68"/>
      <c r="N66" s="68" t="str">
        <f ca="1">IF(SUM(O63*Q64,O62)&lt;10,"",ROUNDDOWN(SUM(O63*Q64,O62)/10,0))</f>
        <v/>
      </c>
      <c r="O66" s="68">
        <f ca="1">IF(SUM(P63*Q64,P62)&lt;10,"",ROUNDDOWN(SUM(P63*Q64,P62)/10,0))</f>
        <v>1</v>
      </c>
      <c r="P66" s="68">
        <f ca="1">MOD(SUM(P63*Q64,P62),10)</f>
        <v>8</v>
      </c>
      <c r="Q66" s="68">
        <f ca="1">MOD(SUM(Q63*Q64,Q62),10)</f>
        <v>0</v>
      </c>
      <c r="S66" s="68"/>
      <c r="T66" s="68" t="str">
        <f ca="1">IF(SUM(U63*W64,U62)&lt;10,"",ROUNDDOWN(SUM(U63*W64,U62)/10,0))</f>
        <v/>
      </c>
      <c r="U66" s="68" t="str">
        <f ca="1">IF(SUM(V63*W64,V62)&lt;10,"",ROUNDDOWN(SUM(V63*W64,V62)/10,0))</f>
        <v/>
      </c>
      <c r="V66" s="68">
        <f ca="1">MOD(SUM(V63*W64,V62),10)</f>
        <v>8</v>
      </c>
      <c r="W66" s="68">
        <f ca="1">MOD(SUM(W63*W64,W62),10)</f>
        <v>5</v>
      </c>
      <c r="X66"/>
      <c r="Y66" s="68"/>
      <c r="Z66" s="68" t="str">
        <f ca="1">IF(SUM(AA63*AC64,AA62)&lt;10,"",ROUNDDOWN(SUM(AA63*AC64,AA62)/10,0))</f>
        <v/>
      </c>
      <c r="AA66" s="68">
        <f ca="1">IF(SUM(AB63*AC64,AB62)&lt;10,"",ROUNDDOWN(SUM(AB63*AC64,AB62)/10,0))</f>
        <v>2</v>
      </c>
      <c r="AB66" s="68">
        <f ca="1">MOD(SUM(AB63*AC64,AB62),10)</f>
        <v>3</v>
      </c>
      <c r="AC66" s="68">
        <f ca="1">MOD(SUM(AC63*AC64,AC62),10)</f>
        <v>4</v>
      </c>
      <c r="AE66" s="68"/>
      <c r="AF66" s="68" t="str">
        <f ca="1">IF(SUM(AG63*AI64,AG62)&lt;10,"",ROUNDDOWN(SUM(AG63*AI64,AG62)/10,0))</f>
        <v/>
      </c>
      <c r="AG66" s="68" t="str">
        <f ca="1">IF(SUM(AH63*AI64,AH62)&lt;10,"",ROUNDDOWN(SUM(AH63*AI64,AH62)/10,0))</f>
        <v/>
      </c>
      <c r="AH66" s="68">
        <f ca="1">MOD(SUM(AH63*AI64,AH62),10)</f>
        <v>0</v>
      </c>
      <c r="AI66" s="68">
        <f ca="1">MOD(SUM(AI63*AI64,AI62),10)</f>
        <v>0</v>
      </c>
      <c r="AJ66" s="24"/>
      <c r="AV66" s="180">
        <f ca="1">+AX63*AX64</f>
        <v>4845</v>
      </c>
      <c r="AW66" s="180"/>
      <c r="AX66" s="180"/>
      <c r="AY66" s="180">
        <f ca="1">+BA63*BA64</f>
        <v>630</v>
      </c>
      <c r="AZ66" s="180"/>
      <c r="BA66" s="180"/>
      <c r="BB66" s="180">
        <f ca="1">+BD63*BD64</f>
        <v>6480</v>
      </c>
      <c r="BC66" s="180"/>
      <c r="BD66" s="180"/>
      <c r="BE66" s="180">
        <f ca="1">+BG63*BG64</f>
        <v>765</v>
      </c>
      <c r="BF66" s="180"/>
      <c r="BG66" s="180"/>
    </row>
    <row r="67" spans="1:60" ht="15.6" x14ac:dyDescent="0.3">
      <c r="A67" s="72"/>
      <c r="B67" s="71">
        <f ca="1">IF(SUM(D63*D64,D61)&lt;10,"",ROUNDDOWN(SUM(D63*D64,D61)/10,0))</f>
        <v>4</v>
      </c>
      <c r="C67" s="71">
        <f ca="1">MOD(SUM(D63*D64,D61),10)</f>
        <v>2</v>
      </c>
      <c r="D67" s="71">
        <f ca="1">MOD(SUM(E63*D64,E61),10)</f>
        <v>5</v>
      </c>
      <c r="E67" s="30"/>
      <c r="F67" s="72"/>
      <c r="G67" s="72"/>
      <c r="H67" s="71" t="str">
        <f ca="1">IF(SUM(J63*J64,J61)&lt;10,"",ROUNDDOWN(SUM(J63*J64,J61)/10,0))</f>
        <v/>
      </c>
      <c r="I67" s="71">
        <f ca="1">MOD(SUM(J63*J64,J61),10)</f>
        <v>6</v>
      </c>
      <c r="J67" s="71">
        <f ca="1">MOD(SUM(K63*J64,K61),10)</f>
        <v>3</v>
      </c>
      <c r="K67" s="30"/>
      <c r="L67" s="72"/>
      <c r="M67" s="72"/>
      <c r="N67" s="71">
        <f ca="1">IF(SUM(P63*P64,P61)&lt;10,"",ROUNDDOWN(SUM(P63*P64,P61)/10,0))</f>
        <v>6</v>
      </c>
      <c r="O67" s="71">
        <f ca="1">MOD(SUM(P63*P64,P61),10)</f>
        <v>3</v>
      </c>
      <c r="P67" s="71">
        <f ca="1">MOD(SUM(Q63*P64,Q61),10)</f>
        <v>0</v>
      </c>
      <c r="Q67" s="30"/>
      <c r="R67" s="72"/>
      <c r="S67" s="72"/>
      <c r="T67" s="71" t="str">
        <f ca="1">IF(SUM(V63*V64,V61)&lt;10,"",ROUNDDOWN(SUM(V63*V64,V61)/10,0))</f>
        <v/>
      </c>
      <c r="U67" s="71">
        <f ca="1">MOD(SUM(V63*V64,V61),10)</f>
        <v>6</v>
      </c>
      <c r="V67" s="71">
        <f ca="1">MOD(SUM(W63*V64,W61),10)</f>
        <v>8</v>
      </c>
      <c r="W67" s="30"/>
      <c r="X67" s="72"/>
      <c r="Y67" s="72"/>
      <c r="Z67" s="71">
        <f ca="1">IF(SUM(AB63*AB64,AB61)&lt;10,"",ROUNDDOWN(SUM(AB63*AB64,AB61)/10,0))</f>
        <v>2</v>
      </c>
      <c r="AA67" s="71">
        <f ca="1">MOD(SUM(AB63*AB64,AB61),10)</f>
        <v>0</v>
      </c>
      <c r="AB67" s="71">
        <f ca="1">MOD(SUM(AC63*AB64,AC61),10)</f>
        <v>8</v>
      </c>
      <c r="AC67" s="30"/>
      <c r="AD67" s="72"/>
      <c r="AE67" s="72"/>
      <c r="AF67" s="71">
        <f ca="1">IF(SUM(AH63*AH64,AH61)&lt;10,"",ROUNDDOWN(SUM(AH63*AH64,AH61)/10,0))</f>
        <v>3</v>
      </c>
      <c r="AG67" s="71">
        <f ca="1">MOD(SUM(AH63*AH64,AH61),10)</f>
        <v>9</v>
      </c>
      <c r="AH67" s="71">
        <f ca="1">MOD(SUM(AI63*AH64,AI61),10)</f>
        <v>6</v>
      </c>
      <c r="AI67" s="30"/>
      <c r="AV67" s="128"/>
      <c r="AW67" s="128"/>
      <c r="AX67" s="128"/>
      <c r="AY67" s="128"/>
      <c r="AZ67" s="128"/>
      <c r="BA67" s="128"/>
      <c r="BB67" s="128"/>
      <c r="BC67" s="128"/>
      <c r="BD67" s="128"/>
      <c r="BE67" s="128"/>
      <c r="BF67" s="128"/>
      <c r="BG67" s="128"/>
      <c r="BH67" s="128"/>
    </row>
    <row r="68" spans="1:60" ht="15.6" x14ac:dyDescent="0.3">
      <c r="A68" s="73"/>
      <c r="B68" s="136">
        <f ca="1">IF(SUM(B65:B67)=0,"",SUM(B65:B67))</f>
        <v>4</v>
      </c>
      <c r="C68" s="136">
        <f ca="1">MOD(SUM(C65:C67),10)</f>
        <v>8</v>
      </c>
      <c r="D68" s="136">
        <f ca="1">MOD(SUM(D65:D67),10)</f>
        <v>4</v>
      </c>
      <c r="E68" s="136">
        <f ca="1">MOD(SUM(E65:E67),10)</f>
        <v>5</v>
      </c>
      <c r="F68" s="73"/>
      <c r="G68" s="73"/>
      <c r="H68" s="136" t="str">
        <f ca="1">IF(SUM(H65:H67)=0,"",SUM(H65:H67))</f>
        <v/>
      </c>
      <c r="I68" s="136">
        <f ca="1">MOD(SUM(I65:I67),10)</f>
        <v>6</v>
      </c>
      <c r="J68" s="136">
        <f ca="1">MOD(SUM(J65:J67),10)</f>
        <v>3</v>
      </c>
      <c r="K68" s="136">
        <f ca="1">MOD(SUM(K65:K67),10)</f>
        <v>0</v>
      </c>
      <c r="L68" s="73"/>
      <c r="M68" s="73"/>
      <c r="N68" s="136">
        <f ca="1">IF(SUM(N65:N67)=0,"",SUM(N65:N67))</f>
        <v>6</v>
      </c>
      <c r="O68" s="136">
        <f ca="1">MOD(SUM(O65:O67),10)</f>
        <v>4</v>
      </c>
      <c r="P68" s="136">
        <f ca="1">MOD(SUM(P65:P67),10)</f>
        <v>8</v>
      </c>
      <c r="Q68" s="136">
        <f ca="1">MOD(SUM(Q65:Q67),10)</f>
        <v>0</v>
      </c>
      <c r="R68" s="73"/>
      <c r="S68" s="73"/>
      <c r="T68" s="136" t="str">
        <f ca="1">IF(SUM(T65:T67)=0,"",SUM(T65:T67))</f>
        <v/>
      </c>
      <c r="U68" s="136">
        <f ca="1">MOD(SUM(U65:U67),10)</f>
        <v>7</v>
      </c>
      <c r="V68" s="136">
        <f ca="1">MOD(SUM(V65:V67),10)</f>
        <v>6</v>
      </c>
      <c r="W68" s="136">
        <f ca="1">MOD(SUM(W65:W67),10)</f>
        <v>5</v>
      </c>
      <c r="X68" s="72"/>
      <c r="Y68" s="73"/>
      <c r="Z68" s="136">
        <f ca="1">IF(SUM(Z65:Z67)=0,"",SUM(Z65:Z67))</f>
        <v>2</v>
      </c>
      <c r="AA68" s="136">
        <f ca="1">MOD(SUM(AA65:AA67),10)</f>
        <v>3</v>
      </c>
      <c r="AB68" s="136">
        <f ca="1">MOD(SUM(AB65:AB67),10)</f>
        <v>1</v>
      </c>
      <c r="AC68" s="136">
        <f ca="1">MOD(SUM(AC65:AC67),10)</f>
        <v>4</v>
      </c>
      <c r="AD68" s="73"/>
      <c r="AE68" s="73"/>
      <c r="AF68" s="136">
        <f ca="1">IF(SUM(AF65:AF67)=0,"",SUM(AF65:AF67))</f>
        <v>3</v>
      </c>
      <c r="AG68" s="136">
        <f ca="1">MOD(SUM(AG65:AG67),10)</f>
        <v>9</v>
      </c>
      <c r="AH68" s="136">
        <f ca="1">MOD(SUM(AH65:AH67),10)</f>
        <v>6</v>
      </c>
      <c r="AI68" s="136">
        <f ca="1">MOD(SUM(AI65:AI67),10)</f>
        <v>0</v>
      </c>
      <c r="AV68" s="128"/>
      <c r="AW68" s="128"/>
      <c r="AX68" s="128"/>
      <c r="AY68" s="128"/>
      <c r="AZ68" s="128"/>
      <c r="BA68" s="128"/>
      <c r="BB68" s="128"/>
      <c r="BC68" s="128"/>
      <c r="BD68" s="128"/>
      <c r="BE68" s="128"/>
      <c r="BF68" s="128"/>
      <c r="BG68" s="128"/>
      <c r="BH68" s="128"/>
    </row>
    <row r="69" spans="1:60" ht="9.9" customHeight="1" x14ac:dyDescent="0.3">
      <c r="A69" s="130"/>
      <c r="B69" s="130"/>
      <c r="C69" s="130"/>
      <c r="D69" s="130"/>
      <c r="E69" s="130"/>
      <c r="F69" s="24"/>
      <c r="G69" s="130"/>
      <c r="H69" s="130"/>
      <c r="I69" s="130"/>
      <c r="J69" s="130"/>
      <c r="K69" s="130"/>
      <c r="L69" s="130"/>
      <c r="M69" s="130"/>
      <c r="N69" s="130"/>
      <c r="O69" s="130"/>
      <c r="P69" s="130"/>
      <c r="Q69" s="130"/>
      <c r="R69" s="24"/>
      <c r="S69" s="130"/>
      <c r="T69" s="130"/>
      <c r="U69" s="130"/>
      <c r="V69" s="130"/>
      <c r="W69" s="130"/>
      <c r="X69" s="130"/>
      <c r="Y69" s="130"/>
      <c r="Z69" s="130"/>
      <c r="AA69" s="24"/>
      <c r="AB69" s="130"/>
      <c r="AC69" s="130"/>
      <c r="AD69" s="130"/>
      <c r="AE69" s="130"/>
      <c r="AF69" s="130"/>
      <c r="AG69" s="130"/>
      <c r="AH69" s="130"/>
      <c r="AI69" s="130"/>
      <c r="AJ69" s="24"/>
      <c r="AV69" s="128"/>
      <c r="AW69" s="128"/>
      <c r="AX69" s="128"/>
      <c r="AY69" s="128"/>
      <c r="AZ69" s="128"/>
      <c r="BA69" s="128"/>
      <c r="BB69" s="128"/>
      <c r="BC69" s="128"/>
      <c r="BD69" s="128"/>
      <c r="BE69" s="128"/>
      <c r="BF69" s="128"/>
      <c r="BG69" s="128"/>
      <c r="BH69" s="128"/>
    </row>
    <row r="70" spans="1:60" ht="9.9" customHeight="1" x14ac:dyDescent="0.3">
      <c r="A70" s="25"/>
      <c r="B70" s="78"/>
      <c r="C70" s="78"/>
      <c r="D70" s="78">
        <f ca="1">IF(SUM(E72*D73,E70)&lt;10,"",ROUNDDOWN(SUM(E72*D73,E70)/10,0))</f>
        <v>8</v>
      </c>
      <c r="E70" s="77"/>
      <c r="F70" s="25"/>
      <c r="G70" s="25"/>
      <c r="H70" s="78"/>
      <c r="I70" s="78"/>
      <c r="J70" s="78">
        <f ca="1">IF(SUM(K72*J73,K70)&lt;10,"",ROUNDDOWN(SUM(K72*J73,K70)/10,0))</f>
        <v>3</v>
      </c>
      <c r="K70" s="77"/>
      <c r="L70" s="25"/>
      <c r="M70" s="25"/>
      <c r="N70" s="78"/>
      <c r="O70" s="78"/>
      <c r="P70" s="78" t="str">
        <f ca="1">IF(SUM(Q72*P73,Q70)&lt;10,"",ROUNDDOWN(SUM(Q72*P73,Q70)/10,0))</f>
        <v/>
      </c>
      <c r="Q70" s="77"/>
      <c r="R70" s="25"/>
      <c r="S70" s="25"/>
      <c r="T70" s="78"/>
      <c r="U70" s="78"/>
      <c r="V70" s="78" t="str">
        <f ca="1">IF(SUM(W72*V73,W70)&lt;10,"",ROUNDDOWN(SUM(W72*V73,W70)/10,0))</f>
        <v/>
      </c>
      <c r="W70" s="77"/>
      <c r="X70" s="25"/>
      <c r="Y70" s="25"/>
      <c r="Z70" s="78"/>
      <c r="AA70" s="78"/>
      <c r="AB70" s="78" t="str">
        <f ca="1">IF(SUM(AC72*AB73,AC70)&lt;10,"",ROUNDDOWN(SUM(AC72*AB73,AC70)/10,0))</f>
        <v/>
      </c>
      <c r="AC70" s="77"/>
      <c r="AD70" s="25"/>
      <c r="AE70" s="25"/>
      <c r="AF70" s="78"/>
      <c r="AG70" s="78"/>
      <c r="AH70" s="78" t="str">
        <f ca="1">IF(SUM(AI72*AH73,AI70)&lt;10,"",ROUNDDOWN(SUM(AI72*AH73,AI70)/10,0))</f>
        <v/>
      </c>
      <c r="AI70" s="77"/>
    </row>
    <row r="71" spans="1:60" ht="9.9" customHeight="1" thickBot="1" x14ac:dyDescent="0.3">
      <c r="A71" s="66"/>
      <c r="B71" s="88"/>
      <c r="C71" s="88"/>
      <c r="D71" s="88">
        <f ca="1">IF(SUM(E72*E73,E71)&lt;10,"",ROUNDDOWN(E72*E73/10,0))</f>
        <v>6</v>
      </c>
      <c r="E71" s="89"/>
      <c r="G71" s="66"/>
      <c r="H71" s="88"/>
      <c r="I71" s="88"/>
      <c r="J71" s="88">
        <f ca="1">IF(SUM(K72*K73,K71)&lt;10,"",ROUNDDOWN(K72*K73/10,0))</f>
        <v>2</v>
      </c>
      <c r="K71" s="89"/>
      <c r="L71"/>
      <c r="M71" s="66"/>
      <c r="N71" s="88"/>
      <c r="O71" s="88"/>
      <c r="P71" s="88">
        <f ca="1">IF(SUM(Q72*Q73,Q71)&lt;10,"",ROUNDDOWN(Q72*Q73/10,0))</f>
        <v>3</v>
      </c>
      <c r="Q71" s="89"/>
      <c r="S71" s="66"/>
      <c r="T71" s="88"/>
      <c r="U71" s="88"/>
      <c r="V71" s="88" t="str">
        <f ca="1">IF(SUM(W72*W73,W71)&lt;10,"",ROUNDDOWN(W72*W73/10,0))</f>
        <v/>
      </c>
      <c r="W71" s="89"/>
      <c r="X71"/>
      <c r="Y71" s="66"/>
      <c r="Z71" s="88"/>
      <c r="AA71" s="88"/>
      <c r="AB71" s="88">
        <f ca="1">IF(SUM(AC72*AC73,AC71)&lt;10,"",ROUNDDOWN(AC72*AC73/10,0))</f>
        <v>5</v>
      </c>
      <c r="AC71" s="89"/>
      <c r="AE71" s="66"/>
      <c r="AF71" s="88"/>
      <c r="AG71" s="88"/>
      <c r="AH71" s="88" t="str">
        <f ca="1">IF(SUM(AI72*AI73,AI71)&lt;10,"",ROUNDDOWN(AI72*AI73/10,0))</f>
        <v/>
      </c>
      <c r="AI71" s="89"/>
      <c r="AV71" s="128"/>
      <c r="AW71" s="128"/>
      <c r="AX71" s="128"/>
      <c r="AY71" s="128"/>
      <c r="AZ71" s="128"/>
      <c r="BA71" s="128"/>
      <c r="BB71" s="128"/>
      <c r="BC71" s="128"/>
      <c r="BD71" s="128"/>
      <c r="BE71" s="128"/>
      <c r="BF71" s="128"/>
      <c r="BG71" s="128"/>
      <c r="BH71" s="128"/>
    </row>
    <row r="72" spans="1:60" ht="16.2" thickBot="1" x14ac:dyDescent="0.35">
      <c r="A72" s="177">
        <f>A23</f>
        <v>19</v>
      </c>
      <c r="B72" s="178"/>
      <c r="C72" s="24"/>
      <c r="D72" s="24">
        <f ca="1">D23</f>
        <v>2</v>
      </c>
      <c r="E72" s="24">
        <f ca="1">E23</f>
        <v>9</v>
      </c>
      <c r="G72" s="177">
        <f>G23</f>
        <v>20</v>
      </c>
      <c r="H72" s="178"/>
      <c r="I72" s="24"/>
      <c r="J72" s="24">
        <f ca="1">J23</f>
        <v>9</v>
      </c>
      <c r="K72" s="24">
        <f ca="1">K23</f>
        <v>4</v>
      </c>
      <c r="L72"/>
      <c r="M72" s="177">
        <f>M23</f>
        <v>21</v>
      </c>
      <c r="N72" s="178"/>
      <c r="O72" s="24"/>
      <c r="P72" s="24">
        <f ca="1">P23</f>
        <v>8</v>
      </c>
      <c r="Q72" s="24">
        <f ca="1">Q23</f>
        <v>9</v>
      </c>
      <c r="S72" s="177">
        <f>S23</f>
        <v>22</v>
      </c>
      <c r="T72" s="178"/>
      <c r="U72" s="24"/>
      <c r="V72" s="24">
        <f ca="1">V23</f>
        <v>9</v>
      </c>
      <c r="W72" s="24">
        <f ca="1">W23</f>
        <v>1</v>
      </c>
      <c r="X72"/>
      <c r="Y72" s="177">
        <f>Y23</f>
        <v>23</v>
      </c>
      <c r="Z72" s="178"/>
      <c r="AA72" s="24"/>
      <c r="AB72" s="24">
        <f ca="1">AB23</f>
        <v>4</v>
      </c>
      <c r="AC72" s="24">
        <f ca="1">AC23</f>
        <v>6</v>
      </c>
      <c r="AE72" s="177">
        <f>AE23</f>
        <v>24</v>
      </c>
      <c r="AF72" s="178"/>
      <c r="AG72" s="24"/>
      <c r="AH72" s="24">
        <f ca="1">AH23</f>
        <v>4</v>
      </c>
      <c r="AI72" s="24">
        <f ca="1">AI23</f>
        <v>1</v>
      </c>
      <c r="AV72" s="128"/>
      <c r="AW72" s="128"/>
      <c r="AX72" s="129">
        <f ca="1">+E72+D72*10+C72*100</f>
        <v>29</v>
      </c>
      <c r="AY72" s="128"/>
      <c r="AZ72" s="128"/>
      <c r="BA72" s="129">
        <f ca="1">+K72+J72*10+I72*100</f>
        <v>94</v>
      </c>
      <c r="BB72" s="128"/>
      <c r="BC72" s="128"/>
      <c r="BD72" s="129">
        <f ca="1">+Q72+P72*10+O72*100</f>
        <v>89</v>
      </c>
      <c r="BE72" s="128"/>
      <c r="BF72" s="128"/>
      <c r="BG72" s="129">
        <f ca="1">+W72+V72*10+U72*100</f>
        <v>91</v>
      </c>
    </row>
    <row r="73" spans="1:60" ht="15.6" x14ac:dyDescent="0.3">
      <c r="A73" s="135"/>
      <c r="B73" s="23" t="s">
        <v>19</v>
      </c>
      <c r="C73" s="69"/>
      <c r="D73" s="71">
        <f ca="1">D24</f>
        <v>9</v>
      </c>
      <c r="E73" s="67">
        <f ca="1">E24</f>
        <v>7</v>
      </c>
      <c r="G73" s="135"/>
      <c r="H73" s="23" t="s">
        <v>19</v>
      </c>
      <c r="I73" s="69"/>
      <c r="J73" s="71">
        <f ca="1">J24</f>
        <v>9</v>
      </c>
      <c r="K73" s="67">
        <f ca="1">K24</f>
        <v>5</v>
      </c>
      <c r="L73"/>
      <c r="M73" s="135"/>
      <c r="N73" s="23" t="s">
        <v>19</v>
      </c>
      <c r="O73" s="69"/>
      <c r="P73" s="71">
        <f ca="1">P24</f>
        <v>1</v>
      </c>
      <c r="Q73" s="67">
        <f ca="1">Q24</f>
        <v>4</v>
      </c>
      <c r="S73" s="135"/>
      <c r="T73" s="23" t="s">
        <v>19</v>
      </c>
      <c r="U73" s="69"/>
      <c r="V73" s="71">
        <f ca="1">V24</f>
        <v>8</v>
      </c>
      <c r="W73" s="67">
        <f ca="1">W24</f>
        <v>6</v>
      </c>
      <c r="X73"/>
      <c r="Y73" s="135"/>
      <c r="Z73" s="23" t="s">
        <v>19</v>
      </c>
      <c r="AA73" s="69"/>
      <c r="AB73" s="71">
        <f ca="1">AB24</f>
        <v>1</v>
      </c>
      <c r="AC73" s="67">
        <f ca="1">AC24</f>
        <v>9</v>
      </c>
      <c r="AE73" s="135"/>
      <c r="AF73" s="23" t="s">
        <v>19</v>
      </c>
      <c r="AG73" s="69"/>
      <c r="AH73" s="71">
        <f ca="1">AH24</f>
        <v>6</v>
      </c>
      <c r="AI73" s="67">
        <f ca="1">AI24</f>
        <v>9</v>
      </c>
      <c r="AV73" s="128"/>
      <c r="AW73" s="128"/>
      <c r="AX73" s="129">
        <f ca="1">+E73+D73*10+C73*100</f>
        <v>97</v>
      </c>
      <c r="AY73" s="128"/>
      <c r="AZ73" s="128"/>
      <c r="BA73" s="129">
        <f ca="1">+K73+J73*10+I73*100</f>
        <v>95</v>
      </c>
      <c r="BB73" s="128"/>
      <c r="BC73" s="128"/>
      <c r="BD73" s="129">
        <f ca="1">+Q73+P73*10+O73*100</f>
        <v>14</v>
      </c>
      <c r="BE73" s="128"/>
      <c r="BF73" s="128"/>
      <c r="BG73" s="129">
        <f ca="1">+W73+V73*10+U73*100</f>
        <v>86</v>
      </c>
    </row>
    <row r="74" spans="1:60" ht="9.9" customHeight="1" x14ac:dyDescent="0.25">
      <c r="A74" s="79"/>
      <c r="B74" s="79" t="str">
        <f ca="1">IF(SUM(C74:C76)&lt;10,"",ROUNDDOWN(SUM(C74:C76)/10,0))</f>
        <v/>
      </c>
      <c r="C74" s="79" t="str">
        <f ca="1">IF(SUM(D74:D76)&lt;10,"",ROUNDDOWN(SUM(D74:D76)/10,0))</f>
        <v/>
      </c>
      <c r="D74" s="80" t="str">
        <f ca="1">IF(SUM(E74:E76)&lt;10,"",ROUNDDOWN(SUM(E74:E76)/10,0))</f>
        <v/>
      </c>
      <c r="E74" s="81"/>
      <c r="F74" s="79"/>
      <c r="G74" s="79"/>
      <c r="H74" s="79" t="str">
        <f ca="1">IF(SUM(I74:I76)&lt;10,"",ROUNDDOWN(SUM(I74:I76)/10,0))</f>
        <v/>
      </c>
      <c r="I74" s="79">
        <f ca="1">IF(SUM(J74:J76)&lt;10,"",ROUNDDOWN(SUM(J74:J76)/10,0))</f>
        <v>1</v>
      </c>
      <c r="J74" s="80" t="str">
        <f ca="1">IF(SUM(K74:K76)&lt;10,"",ROUNDDOWN(SUM(K74:K76)/10,0))</f>
        <v/>
      </c>
      <c r="K74" s="81"/>
      <c r="L74" s="79"/>
      <c r="M74" s="79"/>
      <c r="N74" s="79">
        <f ca="1">IF(SUM(O74:O76)&lt;10,"",ROUNDDOWN(SUM(O74:O76)/10,0))</f>
        <v>1</v>
      </c>
      <c r="O74" s="79">
        <f ca="1">IF(SUM(P74:P76)&lt;10,"",ROUNDDOWN(SUM(P74:P76)/10,0))</f>
        <v>1</v>
      </c>
      <c r="P74" s="80" t="str">
        <f ca="1">IF(SUM(Q74:Q76)&lt;10,"",ROUNDDOWN(SUM(Q74:Q76)/10,0))</f>
        <v/>
      </c>
      <c r="Q74" s="81"/>
      <c r="R74" s="79"/>
      <c r="S74" s="79"/>
      <c r="T74" s="79" t="str">
        <f ca="1">IF(SUM(U74:U76)&lt;10,"",ROUNDDOWN(SUM(U74:U76)/10,0))</f>
        <v/>
      </c>
      <c r="U74" s="79">
        <f ca="1">IF(SUM(V74:V76)&lt;10,"",ROUNDDOWN(SUM(V74:V76)/10,0))</f>
        <v>1</v>
      </c>
      <c r="V74" s="80" t="str">
        <f ca="1">IF(SUM(W74:W76)&lt;10,"",ROUNDDOWN(SUM(W74:W76)/10,0))</f>
        <v/>
      </c>
      <c r="W74" s="81"/>
      <c r="X74" s="79"/>
      <c r="Y74" s="79"/>
      <c r="Z74" s="79" t="str">
        <f ca="1">IF(SUM(AA74:AA76)&lt;10,"",ROUNDDOWN(SUM(AA74:AA76)/10,0))</f>
        <v/>
      </c>
      <c r="AA74" s="79" t="str">
        <f ca="1">IF(SUM(AB74:AB76)&lt;10,"",ROUNDDOWN(SUM(AB74:AB76)/10,0))</f>
        <v/>
      </c>
      <c r="AB74" s="80" t="str">
        <f ca="1">IF(SUM(AC74:AC76)&lt;10,"",ROUNDDOWN(SUM(AC74:AC76)/10,0))</f>
        <v/>
      </c>
      <c r="AC74" s="81"/>
      <c r="AD74" s="79"/>
      <c r="AE74" s="79"/>
      <c r="AF74" s="79" t="str">
        <f ca="1">IF(SUM(AG74:AG76)&lt;10,"",ROUNDDOWN(SUM(AG74:AG76)/10,0))</f>
        <v/>
      </c>
      <c r="AG74" s="79">
        <f ca="1">IF(SUM(AH74:AH76)&lt;10,"",ROUNDDOWN(SUM(AH74:AH76)/10,0))</f>
        <v>1</v>
      </c>
      <c r="AH74" s="80" t="str">
        <f ca="1">IF(SUM(AI74:AI76)&lt;10,"",ROUNDDOWN(SUM(AI74:AI76)/10,0))</f>
        <v/>
      </c>
      <c r="AI74" s="81"/>
      <c r="AV74" s="128"/>
      <c r="AW74" s="128"/>
      <c r="AX74" s="128"/>
      <c r="AY74" s="128"/>
      <c r="AZ74" s="128"/>
      <c r="BA74" s="128"/>
      <c r="BB74" s="128"/>
      <c r="BC74" s="128"/>
      <c r="BD74" s="128"/>
      <c r="BE74" s="128"/>
      <c r="BF74" s="128"/>
      <c r="BG74" s="128"/>
    </row>
    <row r="75" spans="1:60" ht="14.1" customHeight="1" x14ac:dyDescent="0.3">
      <c r="A75" s="68"/>
      <c r="B75" s="68" t="str">
        <f ca="1">IF(SUM(C72*E73,C71)&lt;10,"",ROUNDDOWN(SUM(C72*E73,C71)/10,0))</f>
        <v/>
      </c>
      <c r="C75" s="68">
        <f ca="1">IF(SUM(D72*E73,D71)&lt;10,"",ROUNDDOWN(SUM(D72*E73,D71)/10,0))</f>
        <v>2</v>
      </c>
      <c r="D75" s="68">
        <f ca="1">MOD(SUM(D72*E73,D71),10)</f>
        <v>0</v>
      </c>
      <c r="E75" s="68">
        <f ca="1">MOD(SUM(E72*E73,E71),10)</f>
        <v>3</v>
      </c>
      <c r="G75" s="68"/>
      <c r="H75" s="68" t="str">
        <f ca="1">IF(SUM(I72*K73,I71)&lt;10,"",ROUNDDOWN(SUM(I72*K73,I71)/10,0))</f>
        <v/>
      </c>
      <c r="I75" s="68">
        <f ca="1">IF(SUM(J72*K73,J71)&lt;10,"",ROUNDDOWN(SUM(J72*K73,J71)/10,0))</f>
        <v>4</v>
      </c>
      <c r="J75" s="68">
        <f ca="1">MOD(SUM(J72*K73,J71),10)</f>
        <v>7</v>
      </c>
      <c r="K75" s="68">
        <f ca="1">MOD(SUM(K72*K73,K71),10)</f>
        <v>0</v>
      </c>
      <c r="L75"/>
      <c r="M75" s="68"/>
      <c r="N75" s="68" t="str">
        <f ca="1">IF(SUM(O72*Q73,O71)&lt;10,"",ROUNDDOWN(SUM(O72*Q73,O71)/10,0))</f>
        <v/>
      </c>
      <c r="O75" s="68">
        <f ca="1">IF(SUM(P72*Q73,P71)&lt;10,"",ROUNDDOWN(SUM(P72*Q73,P71)/10,0))</f>
        <v>3</v>
      </c>
      <c r="P75" s="68">
        <f ca="1">MOD(SUM(P72*Q73,P71),10)</f>
        <v>5</v>
      </c>
      <c r="Q75" s="68">
        <f ca="1">MOD(SUM(Q72*Q73,Q71),10)</f>
        <v>6</v>
      </c>
      <c r="S75" s="68"/>
      <c r="T75" s="68" t="str">
        <f ca="1">IF(SUM(U72*W73,U71)&lt;10,"",ROUNDDOWN(SUM(U72*W73,U71)/10,0))</f>
        <v/>
      </c>
      <c r="U75" s="68">
        <f ca="1">IF(SUM(V72*W73,V71)&lt;10,"",ROUNDDOWN(SUM(V72*W73,V71)/10,0))</f>
        <v>5</v>
      </c>
      <c r="V75" s="68">
        <f ca="1">MOD(SUM(V72*W73,V71),10)</f>
        <v>4</v>
      </c>
      <c r="W75" s="68">
        <f ca="1">MOD(SUM(W72*W73,W71),10)</f>
        <v>6</v>
      </c>
      <c r="X75"/>
      <c r="Y75" s="68"/>
      <c r="Z75" s="68" t="str">
        <f ca="1">IF(SUM(AA72*AC73,AA71)&lt;10,"",ROUNDDOWN(SUM(AA72*AC73,AA71)/10,0))</f>
        <v/>
      </c>
      <c r="AA75" s="68">
        <f ca="1">IF(SUM(AB72*AC73,AB71)&lt;10,"",ROUNDDOWN(SUM(AB72*AC73,AB71)/10,0))</f>
        <v>4</v>
      </c>
      <c r="AB75" s="68">
        <f ca="1">MOD(SUM(AB72*AC73,AB71),10)</f>
        <v>1</v>
      </c>
      <c r="AC75" s="68">
        <f ca="1">MOD(SUM(AC72*AC73,AC71),10)</f>
        <v>4</v>
      </c>
      <c r="AE75" s="68"/>
      <c r="AF75" s="68" t="str">
        <f ca="1">IF(SUM(AG72*AI73,AG71)&lt;10,"",ROUNDDOWN(SUM(AG72*AI73,AG71)/10,0))</f>
        <v/>
      </c>
      <c r="AG75" s="68">
        <f ca="1">IF(SUM(AH72*AI73,AH71)&lt;10,"",ROUNDDOWN(SUM(AH72*AI73,AH71)/10,0))</f>
        <v>3</v>
      </c>
      <c r="AH75" s="68">
        <f ca="1">MOD(SUM(AH72*AI73,AH71),10)</f>
        <v>6</v>
      </c>
      <c r="AI75" s="68">
        <f ca="1">MOD(SUM(AI72*AI73,AI71),10)</f>
        <v>9</v>
      </c>
      <c r="AJ75" s="24"/>
      <c r="AV75" s="180">
        <f ca="1">+AX72*AX73</f>
        <v>2813</v>
      </c>
      <c r="AW75" s="180"/>
      <c r="AX75" s="180"/>
      <c r="AY75" s="180">
        <f ca="1">+BA72*BA73</f>
        <v>8930</v>
      </c>
      <c r="AZ75" s="180"/>
      <c r="BA75" s="180"/>
      <c r="BB75" s="180">
        <f ca="1">+BD72*BD73</f>
        <v>1246</v>
      </c>
      <c r="BC75" s="180"/>
      <c r="BD75" s="180"/>
      <c r="BE75" s="180">
        <f ca="1">+BG72*BG73</f>
        <v>7826</v>
      </c>
      <c r="BF75" s="180"/>
      <c r="BG75" s="180"/>
    </row>
    <row r="76" spans="1:60" ht="15.6" x14ac:dyDescent="0.3">
      <c r="A76" s="72"/>
      <c r="B76" s="71">
        <f ca="1">IF(SUM(D72*D73,D70)&lt;10,"",ROUNDDOWN(SUM(D72*D73,D70)/10,0))</f>
        <v>2</v>
      </c>
      <c r="C76" s="71">
        <f ca="1">MOD(SUM(D72*D73,D70),10)</f>
        <v>6</v>
      </c>
      <c r="D76" s="71">
        <f ca="1">MOD(SUM(E72*D73,E70),10)</f>
        <v>1</v>
      </c>
      <c r="E76" s="30"/>
      <c r="F76" s="72"/>
      <c r="G76" s="72"/>
      <c r="H76" s="71">
        <f ca="1">IF(SUM(J72*J73,J70)&lt;10,"",ROUNDDOWN(SUM(J72*J73,J70)/10,0))</f>
        <v>8</v>
      </c>
      <c r="I76" s="71">
        <f ca="1">MOD(SUM(J72*J73,J70),10)</f>
        <v>4</v>
      </c>
      <c r="J76" s="71">
        <f ca="1">MOD(SUM(K72*J73,K70),10)</f>
        <v>6</v>
      </c>
      <c r="K76" s="30"/>
      <c r="L76" s="72"/>
      <c r="M76" s="72"/>
      <c r="N76" s="71" t="str">
        <f ca="1">IF(SUM(P72*P73,P70)&lt;10,"",ROUNDDOWN(SUM(P72*P73,P70)/10,0))</f>
        <v/>
      </c>
      <c r="O76" s="71">
        <f ca="1">MOD(SUM(P72*P73,P70),10)</f>
        <v>8</v>
      </c>
      <c r="P76" s="71">
        <f ca="1">MOD(SUM(Q72*P73,Q70),10)</f>
        <v>9</v>
      </c>
      <c r="Q76" s="30"/>
      <c r="R76" s="72"/>
      <c r="S76" s="72"/>
      <c r="T76" s="71">
        <f ca="1">IF(SUM(V72*V73,V70)&lt;10,"",ROUNDDOWN(SUM(V72*V73,V70)/10,0))</f>
        <v>7</v>
      </c>
      <c r="U76" s="71">
        <f ca="1">MOD(SUM(V72*V73,V70),10)</f>
        <v>2</v>
      </c>
      <c r="V76" s="71">
        <f ca="1">MOD(SUM(W72*V73,W70),10)</f>
        <v>8</v>
      </c>
      <c r="W76" s="30"/>
      <c r="X76" s="72"/>
      <c r="Y76" s="72"/>
      <c r="Z76" s="71" t="str">
        <f ca="1">IF(SUM(AB72*AB73,AB70)&lt;10,"",ROUNDDOWN(SUM(AB72*AB73,AB70)/10,0))</f>
        <v/>
      </c>
      <c r="AA76" s="71">
        <f ca="1">MOD(SUM(AB72*AB73,AB70),10)</f>
        <v>4</v>
      </c>
      <c r="AB76" s="71">
        <f ca="1">MOD(SUM(AC72*AB73,AC70),10)</f>
        <v>6</v>
      </c>
      <c r="AC76" s="30"/>
      <c r="AD76" s="72"/>
      <c r="AE76" s="72"/>
      <c r="AF76" s="71">
        <f ca="1">IF(SUM(AH72*AH73,AH70)&lt;10,"",ROUNDDOWN(SUM(AH72*AH73,AH70)/10,0))</f>
        <v>2</v>
      </c>
      <c r="AG76" s="71">
        <f ca="1">MOD(SUM(AH72*AH73,AH70),10)</f>
        <v>4</v>
      </c>
      <c r="AH76" s="71">
        <f ca="1">MOD(SUM(AI72*AH73,AI70),10)</f>
        <v>6</v>
      </c>
      <c r="AI76" s="30"/>
      <c r="AV76" s="128"/>
      <c r="AW76" s="128"/>
      <c r="AX76" s="128"/>
      <c r="AY76" s="128"/>
      <c r="AZ76" s="128"/>
      <c r="BA76" s="128"/>
      <c r="BB76" s="128"/>
      <c r="BC76" s="128"/>
      <c r="BD76" s="128"/>
      <c r="BE76" s="128"/>
      <c r="BF76" s="128"/>
      <c r="BG76" s="128"/>
      <c r="BH76" s="128"/>
    </row>
    <row r="77" spans="1:60" ht="15.6" x14ac:dyDescent="0.3">
      <c r="A77" s="73"/>
      <c r="B77" s="136">
        <f ca="1">IF(SUM(B74:B76)=0,"",SUM(B74:B76))</f>
        <v>2</v>
      </c>
      <c r="C77" s="136">
        <f ca="1">MOD(SUM(C74:C76),10)</f>
        <v>8</v>
      </c>
      <c r="D77" s="136">
        <f ca="1">MOD(SUM(D74:D76),10)</f>
        <v>1</v>
      </c>
      <c r="E77" s="136">
        <f ca="1">MOD(SUM(E74:E76),10)</f>
        <v>3</v>
      </c>
      <c r="F77" s="73"/>
      <c r="G77" s="73"/>
      <c r="H77" s="136">
        <f ca="1">IF(SUM(H74:H76)=0,"",SUM(H74:H76))</f>
        <v>8</v>
      </c>
      <c r="I77" s="136">
        <f ca="1">MOD(SUM(I74:I76),10)</f>
        <v>9</v>
      </c>
      <c r="J77" s="136">
        <f ca="1">MOD(SUM(J74:J76),10)</f>
        <v>3</v>
      </c>
      <c r="K77" s="136">
        <f ca="1">MOD(SUM(K74:K76),10)</f>
        <v>0</v>
      </c>
      <c r="L77" s="73"/>
      <c r="M77" s="73"/>
      <c r="N77" s="136">
        <f ca="1">IF(SUM(N74:N76)=0,"",SUM(N74:N76))</f>
        <v>1</v>
      </c>
      <c r="O77" s="136">
        <f ca="1">MOD(SUM(O74:O76),10)</f>
        <v>2</v>
      </c>
      <c r="P77" s="136">
        <f ca="1">MOD(SUM(P74:P76),10)</f>
        <v>4</v>
      </c>
      <c r="Q77" s="136">
        <f ca="1">MOD(SUM(Q74:Q76),10)</f>
        <v>6</v>
      </c>
      <c r="R77" s="73"/>
      <c r="S77" s="73"/>
      <c r="T77" s="136">
        <f ca="1">IF(SUM(T74:T76)=0,"",SUM(T74:T76))</f>
        <v>7</v>
      </c>
      <c r="U77" s="136">
        <f ca="1">MOD(SUM(U74:U76),10)</f>
        <v>8</v>
      </c>
      <c r="V77" s="136">
        <f ca="1">MOD(SUM(V74:V76),10)</f>
        <v>2</v>
      </c>
      <c r="W77" s="136">
        <f ca="1">MOD(SUM(W74:W76),10)</f>
        <v>6</v>
      </c>
      <c r="X77" s="72"/>
      <c r="Y77" s="73"/>
      <c r="Z77" s="136" t="str">
        <f ca="1">IF(SUM(Z74:Z76)=0,"",SUM(Z74:Z76))</f>
        <v/>
      </c>
      <c r="AA77" s="136">
        <f ca="1">MOD(SUM(AA74:AA76),10)</f>
        <v>8</v>
      </c>
      <c r="AB77" s="136">
        <f ca="1">MOD(SUM(AB74:AB76),10)</f>
        <v>7</v>
      </c>
      <c r="AC77" s="136">
        <f ca="1">MOD(SUM(AC74:AC76),10)</f>
        <v>4</v>
      </c>
      <c r="AD77" s="73"/>
      <c r="AE77" s="73"/>
      <c r="AF77" s="136">
        <f ca="1">IF(SUM(AF74:AF76)=0,"",SUM(AF74:AF76))</f>
        <v>2</v>
      </c>
      <c r="AG77" s="136">
        <f ca="1">MOD(SUM(AG74:AG76),10)</f>
        <v>8</v>
      </c>
      <c r="AH77" s="136">
        <f ca="1">MOD(SUM(AH74:AH76),10)</f>
        <v>2</v>
      </c>
      <c r="AI77" s="136">
        <f ca="1">MOD(SUM(AI74:AI76),10)</f>
        <v>9</v>
      </c>
      <c r="AV77" s="128"/>
      <c r="AW77" s="128"/>
      <c r="AX77" s="128"/>
      <c r="AY77" s="128"/>
      <c r="AZ77" s="128"/>
      <c r="BA77" s="128"/>
      <c r="BB77" s="128"/>
      <c r="BC77" s="128"/>
      <c r="BD77" s="128"/>
      <c r="BE77" s="128"/>
      <c r="BF77" s="128"/>
      <c r="BG77" s="128"/>
      <c r="BH77" s="128"/>
    </row>
    <row r="78" spans="1:60" ht="9.9" customHeight="1" x14ac:dyDescent="0.3">
      <c r="A78" s="130"/>
      <c r="B78" s="130"/>
      <c r="C78" s="130"/>
      <c r="D78" s="130"/>
      <c r="E78" s="130"/>
      <c r="F78" s="24"/>
      <c r="G78" s="130"/>
      <c r="H78" s="130"/>
      <c r="I78" s="130"/>
      <c r="J78" s="130"/>
      <c r="K78" s="130"/>
      <c r="L78" s="130"/>
      <c r="M78" s="130"/>
      <c r="N78" s="130"/>
      <c r="O78" s="130"/>
      <c r="P78" s="130"/>
      <c r="Q78" s="130"/>
      <c r="R78" s="24"/>
      <c r="S78" s="130"/>
      <c r="T78" s="130"/>
      <c r="U78" s="130"/>
      <c r="V78" s="130"/>
      <c r="W78" s="130"/>
      <c r="X78" s="130"/>
      <c r="Y78" s="130"/>
      <c r="Z78" s="130"/>
      <c r="AA78" s="24"/>
      <c r="AB78" s="130"/>
      <c r="AC78" s="130"/>
      <c r="AD78" s="130"/>
      <c r="AE78" s="130"/>
      <c r="AF78" s="130"/>
      <c r="AG78" s="130"/>
      <c r="AH78" s="130"/>
      <c r="AI78" s="130"/>
      <c r="AJ78" s="24"/>
      <c r="AV78" s="128"/>
      <c r="AW78" s="128"/>
      <c r="AX78" s="128"/>
      <c r="AY78" s="128"/>
      <c r="AZ78" s="128"/>
      <c r="BA78" s="128"/>
      <c r="BB78" s="128"/>
      <c r="BC78" s="128"/>
      <c r="BD78" s="128"/>
      <c r="BE78" s="128"/>
      <c r="BF78" s="128"/>
      <c r="BG78" s="128"/>
      <c r="BH78" s="128"/>
    </row>
    <row r="79" spans="1:60" ht="9.9" customHeight="1" x14ac:dyDescent="0.3">
      <c r="A79" s="25"/>
      <c r="B79" s="78"/>
      <c r="C79" s="78"/>
      <c r="D79" s="78" t="str">
        <f ca="1">IF(SUM(E81*D82,E79)&lt;10,"",ROUNDDOWN(SUM(E81*D82,E79)/10,0))</f>
        <v/>
      </c>
      <c r="E79" s="77"/>
      <c r="F79" s="25"/>
      <c r="G79" s="25"/>
      <c r="H79" s="78"/>
      <c r="I79" s="78"/>
      <c r="J79" s="78" t="str">
        <f ca="1">IF(SUM(K81*J82,K79)&lt;10,"",ROUNDDOWN(SUM(K81*J82,K79)/10,0))</f>
        <v/>
      </c>
      <c r="K79" s="77"/>
      <c r="L79" s="25"/>
      <c r="M79" s="25"/>
      <c r="N79" s="78"/>
      <c r="O79" s="78"/>
      <c r="P79" s="78">
        <f ca="1">IF(SUM(Q81*P82,Q79)&lt;10,"",ROUNDDOWN(SUM(Q81*P82,Q79)/10,0))</f>
        <v>4</v>
      </c>
      <c r="Q79" s="77"/>
      <c r="R79" s="25"/>
      <c r="S79" s="25"/>
      <c r="T79" s="78"/>
      <c r="U79" s="78"/>
      <c r="V79" s="78">
        <f ca="1">IF(SUM(W81*V82,W79)&lt;10,"",ROUNDDOWN(SUM(W81*V82,W79)/10,0))</f>
        <v>7</v>
      </c>
      <c r="W79" s="77"/>
      <c r="X79" s="25"/>
      <c r="Y79" s="25"/>
      <c r="Z79" s="78"/>
      <c r="AA79" s="78"/>
      <c r="AB79" s="78">
        <f ca="1">IF(SUM(AC81*AB82,AC79)&lt;10,"",ROUNDDOWN(SUM(AC81*AB82,AC79)/10,0))</f>
        <v>6</v>
      </c>
      <c r="AC79" s="77"/>
      <c r="AD79" s="25"/>
      <c r="AE79" s="25"/>
      <c r="AF79" s="78"/>
      <c r="AG79" s="78"/>
      <c r="AH79" s="78" t="str">
        <f ca="1">IF(SUM(AI81*AH82,AI79)&lt;10,"",ROUNDDOWN(SUM(AI81*AH82,AI79)/10,0))</f>
        <v/>
      </c>
      <c r="AI79" s="77"/>
    </row>
    <row r="80" spans="1:60" ht="9.9" customHeight="1" thickBot="1" x14ac:dyDescent="0.3">
      <c r="A80" s="66"/>
      <c r="B80" s="88"/>
      <c r="C80" s="88"/>
      <c r="D80" s="88" t="str">
        <f ca="1">IF(SUM(E81*E82,E80)&lt;10,"",ROUNDDOWN(E81*E82/10,0))</f>
        <v/>
      </c>
      <c r="E80" s="89"/>
      <c r="G80" s="66"/>
      <c r="H80" s="88"/>
      <c r="I80" s="88"/>
      <c r="J80" s="88">
        <f ca="1">IF(SUM(K81*K82,K80)&lt;10,"",ROUNDDOWN(K81*K82/10,0))</f>
        <v>1</v>
      </c>
      <c r="K80" s="89"/>
      <c r="L80"/>
      <c r="M80" s="66"/>
      <c r="N80" s="88"/>
      <c r="O80" s="88"/>
      <c r="P80" s="88">
        <f ca="1">IF(SUM(Q81*Q82,Q80)&lt;10,"",ROUNDDOWN(Q81*Q82/10,0))</f>
        <v>1</v>
      </c>
      <c r="Q80" s="89"/>
      <c r="S80" s="66"/>
      <c r="T80" s="88"/>
      <c r="U80" s="88"/>
      <c r="V80" s="88">
        <f ca="1">IF(SUM(W81*W82,W80)&lt;10,"",ROUNDDOWN(W81*W82/10,0))</f>
        <v>3</v>
      </c>
      <c r="W80" s="89"/>
      <c r="X80"/>
      <c r="Y80" s="66"/>
      <c r="Z80" s="88"/>
      <c r="AA80" s="88"/>
      <c r="AB80" s="88">
        <f ca="1">IF(SUM(AC81*AC82,AC80)&lt;10,"",ROUNDDOWN(AC81*AC82/10,0))</f>
        <v>1</v>
      </c>
      <c r="AC80" s="89"/>
      <c r="AE80" s="66"/>
      <c r="AF80" s="88"/>
      <c r="AG80" s="88"/>
      <c r="AH80" s="88" t="str">
        <f ca="1">IF(SUM(AI81*AI82,AI80)&lt;10,"",ROUNDDOWN(AI81*AI82/10,0))</f>
        <v/>
      </c>
      <c r="AI80" s="89"/>
      <c r="AV80" s="128"/>
      <c r="AW80" s="128"/>
      <c r="AX80" s="128"/>
      <c r="AY80" s="128"/>
      <c r="AZ80" s="128"/>
      <c r="BA80" s="128"/>
      <c r="BB80" s="128"/>
      <c r="BC80" s="128"/>
      <c r="BD80" s="128"/>
      <c r="BE80" s="128"/>
      <c r="BF80" s="128"/>
      <c r="BG80" s="128"/>
      <c r="BH80" s="128"/>
    </row>
    <row r="81" spans="1:60" ht="16.2" thickBot="1" x14ac:dyDescent="0.35">
      <c r="A81" s="177">
        <f>A31</f>
        <v>25</v>
      </c>
      <c r="B81" s="178"/>
      <c r="C81" s="24"/>
      <c r="D81" s="24">
        <f ca="1">D31</f>
        <v>9</v>
      </c>
      <c r="E81" s="24">
        <f ca="1">E31</f>
        <v>0</v>
      </c>
      <c r="G81" s="177">
        <f>G31</f>
        <v>26</v>
      </c>
      <c r="H81" s="178"/>
      <c r="I81" s="24"/>
      <c r="J81" s="24">
        <f ca="1">J31</f>
        <v>7</v>
      </c>
      <c r="K81" s="24">
        <f ca="1">K31</f>
        <v>4</v>
      </c>
      <c r="L81"/>
      <c r="M81" s="177">
        <f>M31</f>
        <v>27</v>
      </c>
      <c r="N81" s="178"/>
      <c r="O81" s="24"/>
      <c r="P81" s="24">
        <f ca="1">P31</f>
        <v>7</v>
      </c>
      <c r="Q81" s="24">
        <f ca="1">Q31</f>
        <v>5</v>
      </c>
      <c r="S81" s="177">
        <f>S31</f>
        <v>28</v>
      </c>
      <c r="T81" s="178"/>
      <c r="U81" s="24"/>
      <c r="V81" s="24">
        <f ca="1">V31</f>
        <v>9</v>
      </c>
      <c r="W81" s="24">
        <f ca="1">W31</f>
        <v>8</v>
      </c>
      <c r="X81"/>
      <c r="Y81" s="177">
        <f>Y31</f>
        <v>29</v>
      </c>
      <c r="Z81" s="178"/>
      <c r="AA81" s="24"/>
      <c r="AB81" s="24">
        <f ca="1">AB31</f>
        <v>8</v>
      </c>
      <c r="AC81" s="24">
        <f ca="1">AC31</f>
        <v>7</v>
      </c>
      <c r="AE81" s="177">
        <f>AE31</f>
        <v>30</v>
      </c>
      <c r="AF81" s="178"/>
      <c r="AG81" s="24"/>
      <c r="AH81" s="24">
        <f ca="1">AH31</f>
        <v>9</v>
      </c>
      <c r="AI81" s="24">
        <f ca="1">AI31</f>
        <v>0</v>
      </c>
      <c r="AV81" s="128"/>
      <c r="AW81" s="128"/>
      <c r="AX81" s="129">
        <f ca="1">+E81+D81*10+C81*100</f>
        <v>90</v>
      </c>
      <c r="AY81" s="128"/>
      <c r="AZ81" s="128"/>
      <c r="BA81" s="129">
        <f ca="1">+K81+J81*10+I81*100</f>
        <v>74</v>
      </c>
      <c r="BB81" s="128"/>
      <c r="BC81" s="128"/>
      <c r="BD81" s="129">
        <f ca="1">+Q81+P81*10+O81*100</f>
        <v>75</v>
      </c>
      <c r="BE81" s="128"/>
      <c r="BF81" s="128"/>
      <c r="BG81" s="129">
        <f ca="1">+W81+V81*10+U81*100</f>
        <v>98</v>
      </c>
    </row>
    <row r="82" spans="1:60" ht="15.6" x14ac:dyDescent="0.3">
      <c r="A82" s="135"/>
      <c r="B82" s="23" t="s">
        <v>19</v>
      </c>
      <c r="C82" s="69"/>
      <c r="D82" s="71">
        <f ca="1">D32</f>
        <v>4</v>
      </c>
      <c r="E82" s="67">
        <f ca="1">E32</f>
        <v>4</v>
      </c>
      <c r="G82" s="135"/>
      <c r="H82" s="23" t="s">
        <v>19</v>
      </c>
      <c r="I82" s="69"/>
      <c r="J82" s="71">
        <f ca="1">J32</f>
        <v>1</v>
      </c>
      <c r="K82" s="67">
        <f ca="1">K32</f>
        <v>4</v>
      </c>
      <c r="L82"/>
      <c r="M82" s="135"/>
      <c r="N82" s="23" t="s">
        <v>19</v>
      </c>
      <c r="O82" s="69"/>
      <c r="P82" s="71">
        <f ca="1">P32</f>
        <v>8</v>
      </c>
      <c r="Q82" s="67">
        <f ca="1">Q32</f>
        <v>3</v>
      </c>
      <c r="S82" s="135"/>
      <c r="T82" s="23" t="s">
        <v>19</v>
      </c>
      <c r="U82" s="69"/>
      <c r="V82" s="71">
        <f ca="1">V32</f>
        <v>9</v>
      </c>
      <c r="W82" s="67">
        <f ca="1">W32</f>
        <v>4</v>
      </c>
      <c r="X82"/>
      <c r="Y82" s="135"/>
      <c r="Z82" s="23" t="s">
        <v>19</v>
      </c>
      <c r="AA82" s="69"/>
      <c r="AB82" s="71">
        <f ca="1">AB32</f>
        <v>9</v>
      </c>
      <c r="AC82" s="67">
        <f ca="1">AC32</f>
        <v>2</v>
      </c>
      <c r="AE82" s="135"/>
      <c r="AF82" s="23" t="s">
        <v>19</v>
      </c>
      <c r="AG82" s="69"/>
      <c r="AH82" s="71">
        <f ca="1">AH32</f>
        <v>4</v>
      </c>
      <c r="AI82" s="67">
        <f ca="1">AI32</f>
        <v>5</v>
      </c>
      <c r="AV82" s="128"/>
      <c r="AW82" s="128"/>
      <c r="AX82" s="129">
        <f ca="1">+E82+D82*10+C82*100</f>
        <v>44</v>
      </c>
      <c r="AY82" s="128"/>
      <c r="AZ82" s="128"/>
      <c r="BA82" s="129">
        <f ca="1">+K82+J82*10+I82*100</f>
        <v>14</v>
      </c>
      <c r="BB82" s="128"/>
      <c r="BC82" s="128"/>
      <c r="BD82" s="129">
        <f ca="1">+Q82+P82*10+O82*100</f>
        <v>83</v>
      </c>
      <c r="BE82" s="128"/>
      <c r="BF82" s="128"/>
      <c r="BG82" s="129">
        <f ca="1">+W82+V82*10+U82*100</f>
        <v>94</v>
      </c>
    </row>
    <row r="83" spans="1:60" ht="9.9" customHeight="1" x14ac:dyDescent="0.25">
      <c r="A83" s="79"/>
      <c r="B83" s="79" t="str">
        <f ca="1">IF(SUM(C83:C85)&lt;10,"",ROUNDDOWN(SUM(C83:C85)/10,0))</f>
        <v/>
      </c>
      <c r="C83" s="79" t="str">
        <f ca="1">IF(SUM(D83:D85)&lt;10,"",ROUNDDOWN(SUM(D83:D85)/10,0))</f>
        <v/>
      </c>
      <c r="D83" s="80" t="str">
        <f ca="1">IF(SUM(E83:E85)&lt;10,"",ROUNDDOWN(SUM(E83:E85)/10,0))</f>
        <v/>
      </c>
      <c r="E83" s="81"/>
      <c r="F83" s="79"/>
      <c r="G83" s="79"/>
      <c r="H83" s="79">
        <f ca="1">IF(SUM(I83:I85)&lt;10,"",ROUNDDOWN(SUM(I83:I85)/10,0))</f>
        <v>1</v>
      </c>
      <c r="I83" s="79">
        <f ca="1">IF(SUM(J83:J85)&lt;10,"",ROUNDDOWN(SUM(J83:J85)/10,0))</f>
        <v>1</v>
      </c>
      <c r="J83" s="80" t="str">
        <f ca="1">IF(SUM(K83:K85)&lt;10,"",ROUNDDOWN(SUM(K83:K85)/10,0))</f>
        <v/>
      </c>
      <c r="K83" s="81"/>
      <c r="L83" s="79"/>
      <c r="M83" s="79"/>
      <c r="N83" s="79" t="str">
        <f ca="1">IF(SUM(O83:O85)&lt;10,"",ROUNDDOWN(SUM(O83:O85)/10,0))</f>
        <v/>
      </c>
      <c r="O83" s="79" t="str">
        <f ca="1">IF(SUM(P83:P85)&lt;10,"",ROUNDDOWN(SUM(P83:P85)/10,0))</f>
        <v/>
      </c>
      <c r="P83" s="80" t="str">
        <f ca="1">IF(SUM(Q83:Q85)&lt;10,"",ROUNDDOWN(SUM(Q83:Q85)/10,0))</f>
        <v/>
      </c>
      <c r="Q83" s="81"/>
      <c r="R83" s="79"/>
      <c r="S83" s="79"/>
      <c r="T83" s="79">
        <f ca="1">IF(SUM(U83:U85)&lt;10,"",ROUNDDOWN(SUM(U83:U85)/10,0))</f>
        <v>1</v>
      </c>
      <c r="U83" s="79">
        <f ca="1">IF(SUM(V83:V85)&lt;10,"",ROUNDDOWN(SUM(V83:V85)/10,0))</f>
        <v>1</v>
      </c>
      <c r="V83" s="80" t="str">
        <f ca="1">IF(SUM(W83:W85)&lt;10,"",ROUNDDOWN(SUM(W83:W85)/10,0))</f>
        <v/>
      </c>
      <c r="W83" s="81"/>
      <c r="X83" s="79"/>
      <c r="Y83" s="79"/>
      <c r="Z83" s="79">
        <f ca="1">IF(SUM(AA83:AA85)&lt;10,"",ROUNDDOWN(SUM(AA83:AA85)/10,0))</f>
        <v>1</v>
      </c>
      <c r="AA83" s="79">
        <f ca="1">IF(SUM(AB83:AB85)&lt;10,"",ROUNDDOWN(SUM(AB83:AB85)/10,0))</f>
        <v>1</v>
      </c>
      <c r="AB83" s="80" t="str">
        <f ca="1">IF(SUM(AC83:AC85)&lt;10,"",ROUNDDOWN(SUM(AC83:AC85)/10,0))</f>
        <v/>
      </c>
      <c r="AC83" s="81"/>
      <c r="AD83" s="79"/>
      <c r="AE83" s="79"/>
      <c r="AF83" s="79">
        <f ca="1">IF(SUM(AG83:AG85)&lt;10,"",ROUNDDOWN(SUM(AG83:AG85)/10,0))</f>
        <v>1</v>
      </c>
      <c r="AG83" s="79" t="str">
        <f ca="1">IF(SUM(AH83:AH85)&lt;10,"",ROUNDDOWN(SUM(AH83:AH85)/10,0))</f>
        <v/>
      </c>
      <c r="AH83" s="80" t="str">
        <f ca="1">IF(SUM(AI83:AI85)&lt;10,"",ROUNDDOWN(SUM(AI83:AI85)/10,0))</f>
        <v/>
      </c>
      <c r="AI83" s="81"/>
      <c r="AV83" s="128"/>
      <c r="AW83" s="128"/>
      <c r="AX83" s="128"/>
      <c r="AY83" s="128"/>
      <c r="AZ83" s="128"/>
      <c r="BA83" s="128"/>
      <c r="BB83" s="128"/>
      <c r="BC83" s="128"/>
      <c r="BD83" s="128"/>
      <c r="BE83" s="128"/>
      <c r="BF83" s="128"/>
      <c r="BG83" s="128"/>
    </row>
    <row r="84" spans="1:60" ht="14.1" customHeight="1" x14ac:dyDescent="0.3">
      <c r="A84" s="68"/>
      <c r="B84" s="68" t="str">
        <f ca="1">IF(SUM(C81*E82,C80)&lt;10,"",ROUNDDOWN(SUM(C81*E82,C80)/10,0))</f>
        <v/>
      </c>
      <c r="C84" s="68">
        <f ca="1">IF(SUM(D81*E82,D80)&lt;10,"",ROUNDDOWN(SUM(D81*E82,D80)/10,0))</f>
        <v>3</v>
      </c>
      <c r="D84" s="68">
        <f ca="1">MOD(SUM(D81*E82,D80),10)</f>
        <v>6</v>
      </c>
      <c r="E84" s="68">
        <f ca="1">MOD(SUM(E81*E82,E80),10)</f>
        <v>0</v>
      </c>
      <c r="G84" s="68"/>
      <c r="H84" s="68" t="str">
        <f ca="1">IF(SUM(I81*K82,I80)&lt;10,"",ROUNDDOWN(SUM(I81*K82,I80)/10,0))</f>
        <v/>
      </c>
      <c r="I84" s="68">
        <f ca="1">IF(SUM(J81*K82,J80)&lt;10,"",ROUNDDOWN(SUM(J81*K82,J80)/10,0))</f>
        <v>2</v>
      </c>
      <c r="J84" s="68">
        <f ca="1">MOD(SUM(J81*K82,J80),10)</f>
        <v>9</v>
      </c>
      <c r="K84" s="68">
        <f ca="1">MOD(SUM(K81*K82,K80),10)</f>
        <v>6</v>
      </c>
      <c r="L84"/>
      <c r="M84" s="68"/>
      <c r="N84" s="68" t="str">
        <f ca="1">IF(SUM(O81*Q82,O80)&lt;10,"",ROUNDDOWN(SUM(O81*Q82,O80)/10,0))</f>
        <v/>
      </c>
      <c r="O84" s="68">
        <f ca="1">IF(SUM(P81*Q82,P80)&lt;10,"",ROUNDDOWN(SUM(P81*Q82,P80)/10,0))</f>
        <v>2</v>
      </c>
      <c r="P84" s="68">
        <f ca="1">MOD(SUM(P81*Q82,P80),10)</f>
        <v>2</v>
      </c>
      <c r="Q84" s="68">
        <f ca="1">MOD(SUM(Q81*Q82,Q80),10)</f>
        <v>5</v>
      </c>
      <c r="S84" s="68"/>
      <c r="T84" s="68" t="str">
        <f ca="1">IF(SUM(U81*W82,U80)&lt;10,"",ROUNDDOWN(SUM(U81*W82,U80)/10,0))</f>
        <v/>
      </c>
      <c r="U84" s="68">
        <f ca="1">IF(SUM(V81*W82,V80)&lt;10,"",ROUNDDOWN(SUM(V81*W82,V80)/10,0))</f>
        <v>3</v>
      </c>
      <c r="V84" s="68">
        <f ca="1">MOD(SUM(V81*W82,V80),10)</f>
        <v>9</v>
      </c>
      <c r="W84" s="68">
        <f ca="1">MOD(SUM(W81*W82,W80),10)</f>
        <v>2</v>
      </c>
      <c r="X84"/>
      <c r="Y84" s="68"/>
      <c r="Z84" s="68" t="str">
        <f ca="1">IF(SUM(AA81*AC82,AA80)&lt;10,"",ROUNDDOWN(SUM(AA81*AC82,AA80)/10,0))</f>
        <v/>
      </c>
      <c r="AA84" s="68">
        <f ca="1">IF(SUM(AB81*AC82,AB80)&lt;10,"",ROUNDDOWN(SUM(AB81*AC82,AB80)/10,0))</f>
        <v>1</v>
      </c>
      <c r="AB84" s="68">
        <f ca="1">MOD(SUM(AB81*AC82,AB80),10)</f>
        <v>7</v>
      </c>
      <c r="AC84" s="68">
        <f ca="1">MOD(SUM(AC81*AC82,AC80),10)</f>
        <v>4</v>
      </c>
      <c r="AE84" s="68"/>
      <c r="AF84" s="68" t="str">
        <f ca="1">IF(SUM(AG81*AI82,AG80)&lt;10,"",ROUNDDOWN(SUM(AG81*AI82,AG80)/10,0))</f>
        <v/>
      </c>
      <c r="AG84" s="68">
        <f ca="1">IF(SUM(AH81*AI82,AH80)&lt;10,"",ROUNDDOWN(SUM(AH81*AI82,AH80)/10,0))</f>
        <v>4</v>
      </c>
      <c r="AH84" s="68">
        <f ca="1">MOD(SUM(AH81*AI82,AH80),10)</f>
        <v>5</v>
      </c>
      <c r="AI84" s="68">
        <f ca="1">MOD(SUM(AI81*AI82,AI80),10)</f>
        <v>0</v>
      </c>
      <c r="AJ84" s="24"/>
      <c r="AV84" s="180">
        <f ca="1">+AX81*AX82</f>
        <v>3960</v>
      </c>
      <c r="AW84" s="180"/>
      <c r="AX84" s="180"/>
      <c r="AY84" s="180">
        <f ca="1">+BA81*BA82</f>
        <v>1036</v>
      </c>
      <c r="AZ84" s="180"/>
      <c r="BA84" s="180"/>
      <c r="BB84" s="180">
        <f ca="1">+BD81*BD82</f>
        <v>6225</v>
      </c>
      <c r="BC84" s="180"/>
      <c r="BD84" s="180"/>
      <c r="BE84" s="180">
        <f ca="1">+BG81*BG82</f>
        <v>9212</v>
      </c>
      <c r="BF84" s="180"/>
      <c r="BG84" s="180"/>
    </row>
    <row r="85" spans="1:60" ht="15.6" x14ac:dyDescent="0.3">
      <c r="A85" s="72"/>
      <c r="B85" s="71">
        <f ca="1">IF(SUM(D81*D82,D79)&lt;10,"",ROUNDDOWN(SUM(D81*D82,D79)/10,0))</f>
        <v>3</v>
      </c>
      <c r="C85" s="71">
        <f ca="1">MOD(SUM(D81*D82,D79),10)</f>
        <v>6</v>
      </c>
      <c r="D85" s="71">
        <f ca="1">MOD(SUM(E81*D82,E79),10)</f>
        <v>0</v>
      </c>
      <c r="E85" s="30"/>
      <c r="F85" s="72"/>
      <c r="G85" s="72"/>
      <c r="H85" s="71" t="str">
        <f ca="1">IF(SUM(J81*J82,J79)&lt;10,"",ROUNDDOWN(SUM(J81*J82,J79)/10,0))</f>
        <v/>
      </c>
      <c r="I85" s="71">
        <f ca="1">MOD(SUM(J81*J82,J79),10)</f>
        <v>7</v>
      </c>
      <c r="J85" s="71">
        <f ca="1">MOD(SUM(K81*J82,K79),10)</f>
        <v>4</v>
      </c>
      <c r="K85" s="30"/>
      <c r="L85" s="72"/>
      <c r="M85" s="72"/>
      <c r="N85" s="71">
        <f ca="1">IF(SUM(P81*P82,P79)&lt;10,"",ROUNDDOWN(SUM(P81*P82,P79)/10,0))</f>
        <v>6</v>
      </c>
      <c r="O85" s="71">
        <f ca="1">MOD(SUM(P81*P82,P79),10)</f>
        <v>0</v>
      </c>
      <c r="P85" s="71">
        <f ca="1">MOD(SUM(Q81*P82,Q79),10)</f>
        <v>0</v>
      </c>
      <c r="Q85" s="30"/>
      <c r="R85" s="72"/>
      <c r="S85" s="72"/>
      <c r="T85" s="71">
        <f ca="1">IF(SUM(V81*V82,V79)&lt;10,"",ROUNDDOWN(SUM(V81*V82,V79)/10,0))</f>
        <v>8</v>
      </c>
      <c r="U85" s="71">
        <f ca="1">MOD(SUM(V81*V82,V79),10)</f>
        <v>8</v>
      </c>
      <c r="V85" s="71">
        <f ca="1">MOD(SUM(W81*V82,W79),10)</f>
        <v>2</v>
      </c>
      <c r="W85" s="30"/>
      <c r="X85" s="72"/>
      <c r="Y85" s="72"/>
      <c r="Z85" s="71">
        <f ca="1">IF(SUM(AB81*AB82,AB79)&lt;10,"",ROUNDDOWN(SUM(AB81*AB82,AB79)/10,0))</f>
        <v>7</v>
      </c>
      <c r="AA85" s="71">
        <f ca="1">MOD(SUM(AB81*AB82,AB79),10)</f>
        <v>8</v>
      </c>
      <c r="AB85" s="71">
        <f ca="1">MOD(SUM(AC81*AB82,AC79),10)</f>
        <v>3</v>
      </c>
      <c r="AC85" s="30"/>
      <c r="AD85" s="72"/>
      <c r="AE85" s="72"/>
      <c r="AF85" s="71">
        <f ca="1">IF(SUM(AH81*AH82,AH79)&lt;10,"",ROUNDDOWN(SUM(AH81*AH82,AH79)/10,0))</f>
        <v>3</v>
      </c>
      <c r="AG85" s="71">
        <f ca="1">MOD(SUM(AH81*AH82,AH79),10)</f>
        <v>6</v>
      </c>
      <c r="AH85" s="71">
        <f ca="1">MOD(SUM(AI81*AH82,AI79),10)</f>
        <v>0</v>
      </c>
      <c r="AI85" s="30"/>
      <c r="AV85" s="128"/>
      <c r="AW85" s="128"/>
      <c r="AX85" s="128"/>
      <c r="AY85" s="128"/>
      <c r="AZ85" s="128"/>
      <c r="BA85" s="128"/>
      <c r="BB85" s="128"/>
      <c r="BC85" s="128"/>
      <c r="BD85" s="128"/>
      <c r="BE85" s="128"/>
      <c r="BF85" s="128"/>
      <c r="BG85" s="128"/>
      <c r="BH85" s="128"/>
    </row>
    <row r="86" spans="1:60" ht="15.6" x14ac:dyDescent="0.3">
      <c r="A86" s="73"/>
      <c r="B86" s="136">
        <f ca="1">IF(SUM(B83:B85)=0,"",SUM(B83:B85))</f>
        <v>3</v>
      </c>
      <c r="C86" s="136">
        <f ca="1">MOD(SUM(C83:C85),10)</f>
        <v>9</v>
      </c>
      <c r="D86" s="136">
        <f ca="1">MOD(SUM(D83:D85),10)</f>
        <v>6</v>
      </c>
      <c r="E86" s="136">
        <f ca="1">MOD(SUM(E83:E85),10)</f>
        <v>0</v>
      </c>
      <c r="F86" s="73"/>
      <c r="G86" s="73"/>
      <c r="H86" s="136">
        <f ca="1">IF(SUM(H83:H85)=0,"",SUM(H83:H85))</f>
        <v>1</v>
      </c>
      <c r="I86" s="136">
        <f ca="1">MOD(SUM(I83:I85),10)</f>
        <v>0</v>
      </c>
      <c r="J86" s="136">
        <f ca="1">MOD(SUM(J83:J85),10)</f>
        <v>3</v>
      </c>
      <c r="K86" s="136">
        <f ca="1">MOD(SUM(K83:K85),10)</f>
        <v>6</v>
      </c>
      <c r="L86" s="73"/>
      <c r="M86" s="73"/>
      <c r="N86" s="136">
        <f ca="1">IF(SUM(N83:N85)=0,"",SUM(N83:N85))</f>
        <v>6</v>
      </c>
      <c r="O86" s="136">
        <f ca="1">MOD(SUM(O83:O85),10)</f>
        <v>2</v>
      </c>
      <c r="P86" s="136">
        <f ca="1">MOD(SUM(P83:P85),10)</f>
        <v>2</v>
      </c>
      <c r="Q86" s="136">
        <f ca="1">MOD(SUM(Q83:Q85),10)</f>
        <v>5</v>
      </c>
      <c r="R86" s="73"/>
      <c r="S86" s="73"/>
      <c r="T86" s="136">
        <f ca="1">IF(SUM(T83:T85)=0,"",SUM(T83:T85))</f>
        <v>9</v>
      </c>
      <c r="U86" s="136">
        <f ca="1">MOD(SUM(U83:U85),10)</f>
        <v>2</v>
      </c>
      <c r="V86" s="136">
        <f ca="1">MOD(SUM(V83:V85),10)</f>
        <v>1</v>
      </c>
      <c r="W86" s="136">
        <f ca="1">MOD(SUM(W83:W85),10)</f>
        <v>2</v>
      </c>
      <c r="X86" s="72"/>
      <c r="Y86" s="73"/>
      <c r="Z86" s="136">
        <f ca="1">IF(SUM(Z83:Z85)=0,"",SUM(Z83:Z85))</f>
        <v>8</v>
      </c>
      <c r="AA86" s="136">
        <f ca="1">MOD(SUM(AA83:AA85),10)</f>
        <v>0</v>
      </c>
      <c r="AB86" s="136">
        <f ca="1">MOD(SUM(AB83:AB85),10)</f>
        <v>0</v>
      </c>
      <c r="AC86" s="136">
        <f ca="1">MOD(SUM(AC83:AC85),10)</f>
        <v>4</v>
      </c>
      <c r="AD86" s="73"/>
      <c r="AE86" s="73"/>
      <c r="AF86" s="136">
        <f ca="1">IF(SUM(AF83:AF85)=0,"",SUM(AF83:AF85))</f>
        <v>4</v>
      </c>
      <c r="AG86" s="136">
        <f ca="1">MOD(SUM(AG83:AG85),10)</f>
        <v>0</v>
      </c>
      <c r="AH86" s="136">
        <f ca="1">MOD(SUM(AH83:AH85),10)</f>
        <v>5</v>
      </c>
      <c r="AI86" s="136">
        <f ca="1">MOD(SUM(AI83:AI85),10)</f>
        <v>0</v>
      </c>
      <c r="AV86" s="128"/>
      <c r="AW86" s="128"/>
      <c r="AX86" s="128"/>
      <c r="AY86" s="128"/>
      <c r="AZ86" s="128"/>
      <c r="BA86" s="128"/>
      <c r="BB86" s="128"/>
      <c r="BC86" s="128"/>
      <c r="BD86" s="128"/>
      <c r="BE86" s="128"/>
      <c r="BF86" s="128"/>
      <c r="BG86" s="128"/>
      <c r="BH86" s="128"/>
    </row>
    <row r="87" spans="1:60" ht="9.9" customHeight="1" x14ac:dyDescent="0.3">
      <c r="A87" s="130"/>
      <c r="B87" s="130"/>
      <c r="C87" s="130"/>
      <c r="D87" s="130"/>
      <c r="E87" s="130"/>
      <c r="F87" s="24"/>
      <c r="G87" s="130"/>
      <c r="H87" s="130"/>
      <c r="I87" s="130"/>
      <c r="J87" s="130"/>
      <c r="K87" s="130"/>
      <c r="L87" s="130"/>
      <c r="M87" s="130"/>
      <c r="N87" s="130"/>
      <c r="O87" s="130"/>
      <c r="P87" s="130"/>
      <c r="Q87" s="130"/>
      <c r="R87" s="24"/>
      <c r="S87" s="130"/>
      <c r="T87" s="130"/>
      <c r="U87" s="130"/>
      <c r="V87" s="130"/>
      <c r="W87" s="130"/>
      <c r="X87" s="130"/>
      <c r="Y87" s="130"/>
      <c r="Z87" s="130"/>
      <c r="AA87" s="24"/>
      <c r="AB87" s="130"/>
      <c r="AC87" s="130"/>
      <c r="AD87" s="130"/>
      <c r="AE87" s="130"/>
      <c r="AF87" s="130"/>
      <c r="AG87" s="130"/>
      <c r="AH87" s="130"/>
      <c r="AI87" s="130"/>
      <c r="AJ87" s="24"/>
      <c r="AV87" s="128"/>
      <c r="AW87" s="128"/>
      <c r="AX87" s="128"/>
      <c r="AY87" s="128"/>
      <c r="AZ87" s="128"/>
      <c r="BA87" s="128"/>
      <c r="BB87" s="128"/>
      <c r="BC87" s="128"/>
      <c r="BD87" s="128"/>
      <c r="BE87" s="128"/>
      <c r="BF87" s="128"/>
      <c r="BG87" s="128"/>
      <c r="BH87" s="128"/>
    </row>
    <row r="88" spans="1:60" ht="9.9" customHeight="1" x14ac:dyDescent="0.3">
      <c r="A88" s="25"/>
      <c r="B88" s="78"/>
      <c r="C88" s="78"/>
      <c r="D88" s="78">
        <f ca="1">IF(SUM(E90*D91,E88)&lt;10,"",ROUNDDOWN(SUM(E90*D91,E88)/10,0))</f>
        <v>2</v>
      </c>
      <c r="E88" s="77"/>
      <c r="F88" s="25"/>
      <c r="G88" s="25"/>
      <c r="H88" s="78"/>
      <c r="I88" s="78"/>
      <c r="J88" s="78" t="str">
        <f ca="1">IF(SUM(K90*J91,K88)&lt;10,"",ROUNDDOWN(SUM(K90*J91,K88)/10,0))</f>
        <v/>
      </c>
      <c r="K88" s="77"/>
      <c r="L88" s="25"/>
      <c r="M88" s="25"/>
      <c r="N88" s="78"/>
      <c r="O88" s="78"/>
      <c r="P88" s="78">
        <f ca="1">IF(SUM(Q90*P91,Q88)&lt;10,"",ROUNDDOWN(SUM(Q90*P91,Q88)/10,0))</f>
        <v>3</v>
      </c>
      <c r="Q88" s="77"/>
      <c r="R88" s="25"/>
      <c r="S88" s="25"/>
      <c r="T88" s="78"/>
      <c r="U88" s="78"/>
      <c r="V88" s="78" t="str">
        <f ca="1">IF(SUM(W90*V91,W88)&lt;10,"",ROUNDDOWN(SUM(W90*V91,W88)/10,0))</f>
        <v/>
      </c>
      <c r="W88" s="77"/>
      <c r="X88" s="25"/>
      <c r="Y88" s="25"/>
      <c r="Z88" s="78"/>
      <c r="AA88" s="78"/>
      <c r="AB88" s="78" t="str">
        <f ca="1">IF(SUM(AC90*AB91,AC88)&lt;10,"",ROUNDDOWN(SUM(AC90*AB91,AC88)/10,0))</f>
        <v/>
      </c>
      <c r="AC88" s="77"/>
      <c r="AD88" s="25"/>
      <c r="AE88" s="25"/>
      <c r="AF88" s="78"/>
      <c r="AG88" s="78"/>
      <c r="AH88" s="78">
        <f ca="1">IF(SUM(AI90*AH91,AI88)&lt;10,"",ROUNDDOWN(SUM(AI90*AH91,AI88)/10,0))</f>
        <v>1</v>
      </c>
      <c r="AI88" s="77"/>
    </row>
    <row r="89" spans="1:60" ht="9.9" customHeight="1" thickBot="1" x14ac:dyDescent="0.3">
      <c r="A89" s="66"/>
      <c r="B89" s="88"/>
      <c r="C89" s="88"/>
      <c r="D89" s="88" t="str">
        <f ca="1">IF(SUM(E90*E91,E89)&lt;10,"",ROUNDDOWN(E90*E91/10,0))</f>
        <v/>
      </c>
      <c r="E89" s="89"/>
      <c r="G89" s="66"/>
      <c r="H89" s="88"/>
      <c r="I89" s="88"/>
      <c r="J89" s="88" t="str">
        <f ca="1">IF(SUM(K90*K91,K89)&lt;10,"",ROUNDDOWN(K90*K91/10,0))</f>
        <v/>
      </c>
      <c r="K89" s="89"/>
      <c r="L89"/>
      <c r="M89" s="66"/>
      <c r="N89" s="88"/>
      <c r="O89" s="88"/>
      <c r="P89" s="88">
        <f ca="1">IF(SUM(Q90*Q91,Q89)&lt;10,"",ROUNDDOWN(Q90*Q91/10,0))</f>
        <v>3</v>
      </c>
      <c r="Q89" s="89"/>
      <c r="S89" s="66"/>
      <c r="T89" s="88"/>
      <c r="U89" s="88"/>
      <c r="V89" s="88" t="str">
        <f ca="1">IF(SUM(W90*W91,W89)&lt;10,"",ROUNDDOWN(W90*W91/10,0))</f>
        <v/>
      </c>
      <c r="W89" s="89"/>
      <c r="X89"/>
      <c r="Y89" s="66"/>
      <c r="Z89" s="88"/>
      <c r="AA89" s="88"/>
      <c r="AB89" s="88" t="str">
        <f ca="1">IF(SUM(AC90*AC91,AC89)&lt;10,"",ROUNDDOWN(AC90*AC91/10,0))</f>
        <v/>
      </c>
      <c r="AC89" s="89"/>
      <c r="AE89" s="66"/>
      <c r="AF89" s="88"/>
      <c r="AG89" s="88"/>
      <c r="AH89" s="88">
        <f ca="1">IF(SUM(AI90*AI91,AI89)&lt;10,"",ROUNDDOWN(AI90*AI91/10,0))</f>
        <v>1</v>
      </c>
      <c r="AI89" s="89"/>
      <c r="AV89" s="128"/>
      <c r="AW89" s="128"/>
      <c r="AX89" s="128"/>
      <c r="AY89" s="128"/>
      <c r="AZ89" s="128"/>
      <c r="BA89" s="128"/>
      <c r="BB89" s="128"/>
      <c r="BC89" s="128"/>
      <c r="BD89" s="128"/>
      <c r="BE89" s="128"/>
      <c r="BF89" s="128"/>
      <c r="BG89" s="128"/>
      <c r="BH89" s="128"/>
    </row>
    <row r="90" spans="1:60" ht="16.2" thickBot="1" x14ac:dyDescent="0.35">
      <c r="A90" s="177">
        <f>A39</f>
        <v>31</v>
      </c>
      <c r="B90" s="178"/>
      <c r="C90" s="24"/>
      <c r="D90" s="24">
        <f ca="1">D39</f>
        <v>6</v>
      </c>
      <c r="E90" s="24">
        <f ca="1">E39</f>
        <v>5</v>
      </c>
      <c r="G90" s="177">
        <f>G39</f>
        <v>32</v>
      </c>
      <c r="H90" s="178"/>
      <c r="I90" s="24"/>
      <c r="J90" s="24">
        <f ca="1">J39</f>
        <v>2</v>
      </c>
      <c r="K90" s="24">
        <f ca="1">K39</f>
        <v>1</v>
      </c>
      <c r="L90"/>
      <c r="M90" s="177">
        <f>M39</f>
        <v>33</v>
      </c>
      <c r="N90" s="178"/>
      <c r="O90" s="24"/>
      <c r="P90" s="24">
        <f ca="1">P39</f>
        <v>5</v>
      </c>
      <c r="Q90" s="24">
        <f ca="1">Q39</f>
        <v>4</v>
      </c>
      <c r="S90" s="177">
        <f>S39</f>
        <v>34</v>
      </c>
      <c r="T90" s="178"/>
      <c r="U90" s="24"/>
      <c r="V90" s="24">
        <f ca="1">V39</f>
        <v>1</v>
      </c>
      <c r="W90" s="24">
        <f ca="1">W39</f>
        <v>1</v>
      </c>
      <c r="X90"/>
      <c r="Y90" s="177">
        <f>Y39</f>
        <v>35</v>
      </c>
      <c r="Z90" s="178"/>
      <c r="AA90" s="24"/>
      <c r="AB90" s="24">
        <f ca="1">AB39</f>
        <v>3</v>
      </c>
      <c r="AC90" s="24">
        <f ca="1">AC39</f>
        <v>0</v>
      </c>
      <c r="AE90" s="177">
        <f>AE39</f>
        <v>36</v>
      </c>
      <c r="AF90" s="178"/>
      <c r="AG90" s="24"/>
      <c r="AH90" s="24">
        <f ca="1">AH39</f>
        <v>6</v>
      </c>
      <c r="AI90" s="24">
        <f ca="1">AI39</f>
        <v>6</v>
      </c>
      <c r="AV90" s="128"/>
      <c r="AW90" s="128"/>
      <c r="AX90" s="129">
        <f ca="1">+E90+D90*10+C90*100</f>
        <v>65</v>
      </c>
      <c r="AY90" s="128"/>
      <c r="AZ90" s="128"/>
      <c r="BA90" s="129">
        <f ca="1">+K90+J90*10+I90*100</f>
        <v>21</v>
      </c>
      <c r="BB90" s="128"/>
      <c r="BC90" s="128"/>
      <c r="BD90" s="129">
        <f ca="1">+Q90+P90*10+O90*100</f>
        <v>54</v>
      </c>
      <c r="BE90" s="128"/>
      <c r="BF90" s="128"/>
      <c r="BG90" s="129">
        <f ca="1">+W90+V90*10+U90*100</f>
        <v>11</v>
      </c>
    </row>
    <row r="91" spans="1:60" ht="15.6" x14ac:dyDescent="0.3">
      <c r="A91" s="135"/>
      <c r="B91" s="23" t="s">
        <v>19</v>
      </c>
      <c r="C91" s="69"/>
      <c r="D91" s="71">
        <f ca="1">D40</f>
        <v>5</v>
      </c>
      <c r="E91" s="67">
        <f ca="1">E40</f>
        <v>1</v>
      </c>
      <c r="G91" s="135"/>
      <c r="H91" s="23" t="s">
        <v>19</v>
      </c>
      <c r="I91" s="69"/>
      <c r="J91" s="71">
        <f ca="1">J40</f>
        <v>1</v>
      </c>
      <c r="K91" s="67">
        <f ca="1">K40</f>
        <v>6</v>
      </c>
      <c r="L91"/>
      <c r="M91" s="135"/>
      <c r="N91" s="23" t="s">
        <v>19</v>
      </c>
      <c r="O91" s="69"/>
      <c r="P91" s="71">
        <f ca="1">P40</f>
        <v>9</v>
      </c>
      <c r="Q91" s="67">
        <f ca="1">Q40</f>
        <v>9</v>
      </c>
      <c r="S91" s="135"/>
      <c r="T91" s="23" t="s">
        <v>19</v>
      </c>
      <c r="U91" s="69"/>
      <c r="V91" s="71">
        <f ca="1">V40</f>
        <v>9</v>
      </c>
      <c r="W91" s="67">
        <f ca="1">W40</f>
        <v>7</v>
      </c>
      <c r="X91"/>
      <c r="Y91" s="135"/>
      <c r="Z91" s="23" t="s">
        <v>19</v>
      </c>
      <c r="AA91" s="69"/>
      <c r="AB91" s="71">
        <f ca="1">AB40</f>
        <v>3</v>
      </c>
      <c r="AC91" s="67">
        <f ca="1">AC40</f>
        <v>3</v>
      </c>
      <c r="AE91" s="135"/>
      <c r="AF91" s="23" t="s">
        <v>19</v>
      </c>
      <c r="AG91" s="69"/>
      <c r="AH91" s="71">
        <f ca="1">AH40</f>
        <v>3</v>
      </c>
      <c r="AI91" s="67">
        <f ca="1">AI40</f>
        <v>3</v>
      </c>
      <c r="AV91" s="128"/>
      <c r="AW91" s="128"/>
      <c r="AX91" s="129">
        <f ca="1">+E91+D91*10+C91*100</f>
        <v>51</v>
      </c>
      <c r="AY91" s="128"/>
      <c r="AZ91" s="128"/>
      <c r="BA91" s="129">
        <f ca="1">+K91+J91*10+I91*100</f>
        <v>16</v>
      </c>
      <c r="BB91" s="128"/>
      <c r="BC91" s="128"/>
      <c r="BD91" s="129">
        <f ca="1">+Q91+P91*10+O91*100</f>
        <v>99</v>
      </c>
      <c r="BE91" s="128"/>
      <c r="BF91" s="128"/>
      <c r="BG91" s="129">
        <f ca="1">+W91+V91*10+U91*100</f>
        <v>97</v>
      </c>
    </row>
    <row r="92" spans="1:60" ht="9.9" customHeight="1" x14ac:dyDescent="0.25">
      <c r="A92" s="79"/>
      <c r="B92" s="79" t="str">
        <f ca="1">IF(SUM(C92:C94)&lt;10,"",ROUNDDOWN(SUM(C92:C94)/10,0))</f>
        <v/>
      </c>
      <c r="C92" s="79">
        <f ca="1">IF(SUM(D92:D94)&lt;10,"",ROUNDDOWN(SUM(D92:D94)/10,0))</f>
        <v>1</v>
      </c>
      <c r="D92" s="80" t="str">
        <f ca="1">IF(SUM(E92:E94)&lt;10,"",ROUNDDOWN(SUM(E92:E94)/10,0))</f>
        <v/>
      </c>
      <c r="E92" s="81"/>
      <c r="F92" s="79"/>
      <c r="G92" s="79"/>
      <c r="H92" s="79" t="str">
        <f ca="1">IF(SUM(I92:I94)&lt;10,"",ROUNDDOWN(SUM(I92:I94)/10,0))</f>
        <v/>
      </c>
      <c r="I92" s="79" t="str">
        <f ca="1">IF(SUM(J92:J94)&lt;10,"",ROUNDDOWN(SUM(J92:J94)/10,0))</f>
        <v/>
      </c>
      <c r="J92" s="80" t="str">
        <f ca="1">IF(SUM(K92:K94)&lt;10,"",ROUNDDOWN(SUM(K92:K94)/10,0))</f>
        <v/>
      </c>
      <c r="K92" s="81"/>
      <c r="L92" s="79"/>
      <c r="M92" s="79"/>
      <c r="N92" s="79">
        <f ca="1">IF(SUM(O92:O94)&lt;10,"",ROUNDDOWN(SUM(O92:O94)/10,0))</f>
        <v>1</v>
      </c>
      <c r="O92" s="79">
        <f ca="1">IF(SUM(P92:P94)&lt;10,"",ROUNDDOWN(SUM(P92:P94)/10,0))</f>
        <v>1</v>
      </c>
      <c r="P92" s="80" t="str">
        <f ca="1">IF(SUM(Q92:Q94)&lt;10,"",ROUNDDOWN(SUM(Q92:Q94)/10,0))</f>
        <v/>
      </c>
      <c r="Q92" s="81"/>
      <c r="R92" s="79"/>
      <c r="S92" s="79"/>
      <c r="T92" s="79">
        <f ca="1">IF(SUM(U92:U94)&lt;10,"",ROUNDDOWN(SUM(U92:U94)/10,0))</f>
        <v>1</v>
      </c>
      <c r="U92" s="79">
        <f ca="1">IF(SUM(V92:V94)&lt;10,"",ROUNDDOWN(SUM(V92:V94)/10,0))</f>
        <v>1</v>
      </c>
      <c r="V92" s="80" t="str">
        <f ca="1">IF(SUM(W92:W94)&lt;10,"",ROUNDDOWN(SUM(W92:W94)/10,0))</f>
        <v/>
      </c>
      <c r="W92" s="81"/>
      <c r="X92" s="79"/>
      <c r="Y92" s="79"/>
      <c r="Z92" s="79" t="str">
        <f ca="1">IF(SUM(AA92:AA94)&lt;10,"",ROUNDDOWN(SUM(AA92:AA94)/10,0))</f>
        <v/>
      </c>
      <c r="AA92" s="79" t="str">
        <f ca="1">IF(SUM(AB92:AB94)&lt;10,"",ROUNDDOWN(SUM(AB92:AB94)/10,0))</f>
        <v/>
      </c>
      <c r="AB92" s="80" t="str">
        <f ca="1">IF(SUM(AC92:AC94)&lt;10,"",ROUNDDOWN(SUM(AC92:AC94)/10,0))</f>
        <v/>
      </c>
      <c r="AC92" s="81"/>
      <c r="AD92" s="79"/>
      <c r="AE92" s="79"/>
      <c r="AF92" s="79">
        <f ca="1">IF(SUM(AG92:AG94)&lt;10,"",ROUNDDOWN(SUM(AG92:AG94)/10,0))</f>
        <v>1</v>
      </c>
      <c r="AG92" s="79">
        <f ca="1">IF(SUM(AH92:AH94)&lt;10,"",ROUNDDOWN(SUM(AH92:AH94)/10,0))</f>
        <v>1</v>
      </c>
      <c r="AH92" s="80" t="str">
        <f ca="1">IF(SUM(AI92:AI94)&lt;10,"",ROUNDDOWN(SUM(AI92:AI94)/10,0))</f>
        <v/>
      </c>
      <c r="AI92" s="81"/>
      <c r="AV92" s="128"/>
      <c r="AW92" s="128"/>
      <c r="AX92" s="128"/>
      <c r="AY92" s="128"/>
      <c r="AZ92" s="128"/>
      <c r="BA92" s="128"/>
      <c r="BB92" s="128"/>
      <c r="BC92" s="128"/>
      <c r="BD92" s="128"/>
      <c r="BE92" s="128"/>
      <c r="BF92" s="128"/>
      <c r="BG92" s="128"/>
    </row>
    <row r="93" spans="1:60" ht="14.1" customHeight="1" x14ac:dyDescent="0.3">
      <c r="A93" s="68"/>
      <c r="B93" s="68" t="str">
        <f ca="1">IF(SUM(C90*E91,C89)&lt;10,"",ROUNDDOWN(SUM(C90*E91,C89)/10,0))</f>
        <v/>
      </c>
      <c r="C93" s="68" t="str">
        <f ca="1">IF(SUM(D90*E91,D89)&lt;10,"",ROUNDDOWN(SUM(D90*E91,D89)/10,0))</f>
        <v/>
      </c>
      <c r="D93" s="68">
        <f ca="1">MOD(SUM(D90*E91,D89),10)</f>
        <v>6</v>
      </c>
      <c r="E93" s="68">
        <f ca="1">MOD(SUM(E90*E91,E89),10)</f>
        <v>5</v>
      </c>
      <c r="G93" s="68"/>
      <c r="H93" s="68" t="str">
        <f ca="1">IF(SUM(I90*K91,I89)&lt;10,"",ROUNDDOWN(SUM(I90*K91,I89)/10,0))</f>
        <v/>
      </c>
      <c r="I93" s="68">
        <f ca="1">IF(SUM(J90*K91,J89)&lt;10,"",ROUNDDOWN(SUM(J90*K91,J89)/10,0))</f>
        <v>1</v>
      </c>
      <c r="J93" s="68">
        <f ca="1">MOD(SUM(J90*K91,J89),10)</f>
        <v>2</v>
      </c>
      <c r="K93" s="68">
        <f ca="1">MOD(SUM(K90*K91,K89),10)</f>
        <v>6</v>
      </c>
      <c r="L93"/>
      <c r="M93" s="68"/>
      <c r="N93" s="68" t="str">
        <f ca="1">IF(SUM(O90*Q91,O89)&lt;10,"",ROUNDDOWN(SUM(O90*Q91,O89)/10,0))</f>
        <v/>
      </c>
      <c r="O93" s="68">
        <f ca="1">IF(SUM(P90*Q91,P89)&lt;10,"",ROUNDDOWN(SUM(P90*Q91,P89)/10,0))</f>
        <v>4</v>
      </c>
      <c r="P93" s="68">
        <f ca="1">MOD(SUM(P90*Q91,P89),10)</f>
        <v>8</v>
      </c>
      <c r="Q93" s="68">
        <f ca="1">MOD(SUM(Q90*Q91,Q89),10)</f>
        <v>6</v>
      </c>
      <c r="S93" s="68"/>
      <c r="T93" s="68" t="str">
        <f ca="1">IF(SUM(U90*W91,U89)&lt;10,"",ROUNDDOWN(SUM(U90*W91,U89)/10,0))</f>
        <v/>
      </c>
      <c r="U93" s="68" t="str">
        <f ca="1">IF(SUM(V90*W91,V89)&lt;10,"",ROUNDDOWN(SUM(V90*W91,V89)/10,0))</f>
        <v/>
      </c>
      <c r="V93" s="68">
        <f ca="1">MOD(SUM(V90*W91,V89),10)</f>
        <v>7</v>
      </c>
      <c r="W93" s="68">
        <f ca="1">MOD(SUM(W90*W91,W89),10)</f>
        <v>7</v>
      </c>
      <c r="X93"/>
      <c r="Y93" s="68"/>
      <c r="Z93" s="68" t="str">
        <f ca="1">IF(SUM(AA90*AC91,AA89)&lt;10,"",ROUNDDOWN(SUM(AA90*AC91,AA89)/10,0))</f>
        <v/>
      </c>
      <c r="AA93" s="68" t="str">
        <f ca="1">IF(SUM(AB90*AC91,AB89)&lt;10,"",ROUNDDOWN(SUM(AB90*AC91,AB89)/10,0))</f>
        <v/>
      </c>
      <c r="AB93" s="68">
        <f ca="1">MOD(SUM(AB90*AC91,AB89),10)</f>
        <v>9</v>
      </c>
      <c r="AC93" s="68">
        <f ca="1">MOD(SUM(AC90*AC91,AC89),10)</f>
        <v>0</v>
      </c>
      <c r="AE93" s="68"/>
      <c r="AF93" s="68" t="str">
        <f ca="1">IF(SUM(AG90*AI91,AG89)&lt;10,"",ROUNDDOWN(SUM(AG90*AI91,AG89)/10,0))</f>
        <v/>
      </c>
      <c r="AG93" s="68">
        <f ca="1">IF(SUM(AH90*AI91,AH89)&lt;10,"",ROUNDDOWN(SUM(AH90*AI91,AH89)/10,0))</f>
        <v>1</v>
      </c>
      <c r="AH93" s="68">
        <f ca="1">MOD(SUM(AH90*AI91,AH89),10)</f>
        <v>9</v>
      </c>
      <c r="AI93" s="68">
        <f ca="1">MOD(SUM(AI90*AI91,AI89),10)</f>
        <v>8</v>
      </c>
      <c r="AJ93" s="24"/>
      <c r="AV93" s="180">
        <f ca="1">+AX90*AX91</f>
        <v>3315</v>
      </c>
      <c r="AW93" s="180"/>
      <c r="AX93" s="180"/>
      <c r="AY93" s="180">
        <f ca="1">+BA90*BA91</f>
        <v>336</v>
      </c>
      <c r="AZ93" s="180"/>
      <c r="BA93" s="180"/>
      <c r="BB93" s="180">
        <f ca="1">+BD90*BD91</f>
        <v>5346</v>
      </c>
      <c r="BC93" s="180"/>
      <c r="BD93" s="180"/>
      <c r="BE93" s="180">
        <f ca="1">+BG90*BG91</f>
        <v>1067</v>
      </c>
      <c r="BF93" s="180"/>
      <c r="BG93" s="180"/>
    </row>
    <row r="94" spans="1:60" ht="15.6" x14ac:dyDescent="0.3">
      <c r="A94" s="72"/>
      <c r="B94" s="71">
        <f ca="1">IF(SUM(D90*D91,D88)&lt;10,"",ROUNDDOWN(SUM(D90*D91,D88)/10,0))</f>
        <v>3</v>
      </c>
      <c r="C94" s="71">
        <f ca="1">MOD(SUM(D90*D91,D88),10)</f>
        <v>2</v>
      </c>
      <c r="D94" s="71">
        <f ca="1">MOD(SUM(E90*D91,E88),10)</f>
        <v>5</v>
      </c>
      <c r="E94" s="30"/>
      <c r="F94" s="72"/>
      <c r="G94" s="72"/>
      <c r="H94" s="71" t="str">
        <f ca="1">IF(SUM(J90*J91,J88)&lt;10,"",ROUNDDOWN(SUM(J90*J91,J88)/10,0))</f>
        <v/>
      </c>
      <c r="I94" s="71">
        <f ca="1">MOD(SUM(J90*J91,J88),10)</f>
        <v>2</v>
      </c>
      <c r="J94" s="71">
        <f ca="1">MOD(SUM(K90*J91,K88),10)</f>
        <v>1</v>
      </c>
      <c r="K94" s="30"/>
      <c r="L94" s="72"/>
      <c r="M94" s="72"/>
      <c r="N94" s="71">
        <f ca="1">IF(SUM(P90*P91,P88)&lt;10,"",ROUNDDOWN(SUM(P90*P91,P88)/10,0))</f>
        <v>4</v>
      </c>
      <c r="O94" s="71">
        <f ca="1">MOD(SUM(P90*P91,P88),10)</f>
        <v>8</v>
      </c>
      <c r="P94" s="71">
        <f ca="1">MOD(SUM(Q90*P91,Q88),10)</f>
        <v>6</v>
      </c>
      <c r="Q94" s="30"/>
      <c r="R94" s="72"/>
      <c r="S94" s="72"/>
      <c r="T94" s="71" t="str">
        <f ca="1">IF(SUM(V90*V91,V88)&lt;10,"",ROUNDDOWN(SUM(V90*V91,V88)/10,0))</f>
        <v/>
      </c>
      <c r="U94" s="71">
        <f ca="1">MOD(SUM(V90*V91,V88),10)</f>
        <v>9</v>
      </c>
      <c r="V94" s="71">
        <f ca="1">MOD(SUM(W90*V91,W88),10)</f>
        <v>9</v>
      </c>
      <c r="W94" s="30"/>
      <c r="X94" s="72"/>
      <c r="Y94" s="72"/>
      <c r="Z94" s="71" t="str">
        <f ca="1">IF(SUM(AB90*AB91,AB88)&lt;10,"",ROUNDDOWN(SUM(AB90*AB91,AB88)/10,0))</f>
        <v/>
      </c>
      <c r="AA94" s="71">
        <f ca="1">MOD(SUM(AB90*AB91,AB88),10)</f>
        <v>9</v>
      </c>
      <c r="AB94" s="71">
        <f ca="1">MOD(SUM(AC90*AB91,AC88),10)</f>
        <v>0</v>
      </c>
      <c r="AC94" s="30"/>
      <c r="AD94" s="72"/>
      <c r="AE94" s="72"/>
      <c r="AF94" s="71">
        <f ca="1">IF(SUM(AH90*AH91,AH88)&lt;10,"",ROUNDDOWN(SUM(AH90*AH91,AH88)/10,0))</f>
        <v>1</v>
      </c>
      <c r="AG94" s="71">
        <f ca="1">MOD(SUM(AH90*AH91,AH88),10)</f>
        <v>9</v>
      </c>
      <c r="AH94" s="71">
        <f ca="1">MOD(SUM(AI90*AH91,AI88),10)</f>
        <v>8</v>
      </c>
      <c r="AI94" s="30"/>
      <c r="AV94" s="128"/>
      <c r="AW94" s="128"/>
      <c r="AX94" s="128"/>
      <c r="AY94" s="128"/>
      <c r="AZ94" s="128"/>
      <c r="BA94" s="128"/>
      <c r="BB94" s="128"/>
      <c r="BC94" s="128"/>
      <c r="BD94" s="128"/>
      <c r="BE94" s="128"/>
      <c r="BF94" s="128"/>
      <c r="BG94" s="128"/>
      <c r="BH94" s="128"/>
    </row>
    <row r="95" spans="1:60" ht="15.6" x14ac:dyDescent="0.3">
      <c r="A95" s="73"/>
      <c r="B95" s="136">
        <f ca="1">IF(SUM(B92:B94)=0,"",SUM(B92:B94))</f>
        <v>3</v>
      </c>
      <c r="C95" s="136">
        <f ca="1">MOD(SUM(C92:C94),10)</f>
        <v>3</v>
      </c>
      <c r="D95" s="136">
        <f ca="1">MOD(SUM(D92:D94),10)</f>
        <v>1</v>
      </c>
      <c r="E95" s="136">
        <f ca="1">MOD(SUM(E92:E94),10)</f>
        <v>5</v>
      </c>
      <c r="F95" s="73"/>
      <c r="G95" s="73"/>
      <c r="H95" s="136" t="str">
        <f ca="1">IF(SUM(H92:H94)=0,"",SUM(H92:H94))</f>
        <v/>
      </c>
      <c r="I95" s="136">
        <f ca="1">MOD(SUM(I92:I94),10)</f>
        <v>3</v>
      </c>
      <c r="J95" s="136">
        <f ca="1">MOD(SUM(J92:J94),10)</f>
        <v>3</v>
      </c>
      <c r="K95" s="136">
        <f ca="1">MOD(SUM(K92:K94),10)</f>
        <v>6</v>
      </c>
      <c r="L95" s="73"/>
      <c r="M95" s="73"/>
      <c r="N95" s="136">
        <f ca="1">IF(SUM(N92:N94)=0,"",SUM(N92:N94))</f>
        <v>5</v>
      </c>
      <c r="O95" s="136">
        <f ca="1">MOD(SUM(O92:O94),10)</f>
        <v>3</v>
      </c>
      <c r="P95" s="136">
        <f ca="1">MOD(SUM(P92:P94),10)</f>
        <v>4</v>
      </c>
      <c r="Q95" s="136">
        <f ca="1">MOD(SUM(Q92:Q94),10)</f>
        <v>6</v>
      </c>
      <c r="R95" s="73"/>
      <c r="S95" s="73"/>
      <c r="T95" s="136">
        <f ca="1">IF(SUM(T92:T94)=0,"",SUM(T92:T94))</f>
        <v>1</v>
      </c>
      <c r="U95" s="136">
        <f ca="1">MOD(SUM(U92:U94),10)</f>
        <v>0</v>
      </c>
      <c r="V95" s="136">
        <f ca="1">MOD(SUM(V92:V94),10)</f>
        <v>6</v>
      </c>
      <c r="W95" s="136">
        <f ca="1">MOD(SUM(W92:W94),10)</f>
        <v>7</v>
      </c>
      <c r="X95" s="72"/>
      <c r="Y95" s="73"/>
      <c r="Z95" s="136" t="str">
        <f ca="1">IF(SUM(Z92:Z94)=0,"",SUM(Z92:Z94))</f>
        <v/>
      </c>
      <c r="AA95" s="136">
        <f ca="1">MOD(SUM(AA92:AA94),10)</f>
        <v>9</v>
      </c>
      <c r="AB95" s="136">
        <f ca="1">MOD(SUM(AB92:AB94),10)</f>
        <v>9</v>
      </c>
      <c r="AC95" s="136">
        <f ca="1">MOD(SUM(AC92:AC94),10)</f>
        <v>0</v>
      </c>
      <c r="AD95" s="73"/>
      <c r="AE95" s="73"/>
      <c r="AF95" s="136">
        <f ca="1">IF(SUM(AF92:AF94)=0,"",SUM(AF92:AF94))</f>
        <v>2</v>
      </c>
      <c r="AG95" s="136">
        <f ca="1">MOD(SUM(AG92:AG94),10)</f>
        <v>1</v>
      </c>
      <c r="AH95" s="136">
        <f ca="1">MOD(SUM(AH92:AH94),10)</f>
        <v>7</v>
      </c>
      <c r="AI95" s="136">
        <f ca="1">MOD(SUM(AI92:AI94),10)</f>
        <v>8</v>
      </c>
      <c r="AV95" s="128"/>
      <c r="AW95" s="128"/>
      <c r="AX95" s="128"/>
      <c r="AY95" s="128"/>
      <c r="AZ95" s="128"/>
      <c r="BA95" s="128"/>
      <c r="BB95" s="128"/>
      <c r="BC95" s="128"/>
      <c r="BD95" s="128"/>
      <c r="BE95" s="128"/>
      <c r="BF95" s="128"/>
      <c r="BG95" s="128"/>
      <c r="BH95" s="128"/>
    </row>
    <row r="96" spans="1:60" ht="9.9" customHeight="1" x14ac:dyDescent="0.3">
      <c r="A96" s="130"/>
      <c r="B96" s="130"/>
      <c r="C96" s="130"/>
      <c r="D96" s="130"/>
      <c r="E96" s="130"/>
      <c r="F96" s="24"/>
      <c r="G96" s="130"/>
      <c r="H96" s="130"/>
      <c r="I96" s="130"/>
      <c r="J96" s="130"/>
      <c r="K96" s="130"/>
      <c r="L96" s="130"/>
      <c r="M96" s="130"/>
      <c r="N96" s="130"/>
      <c r="O96" s="130"/>
      <c r="P96" s="130"/>
      <c r="Q96" s="130"/>
      <c r="R96" s="24"/>
      <c r="S96" s="130"/>
      <c r="T96" s="130"/>
      <c r="U96" s="130"/>
      <c r="V96" s="130"/>
      <c r="W96" s="130"/>
      <c r="X96" s="130"/>
      <c r="Y96" s="130"/>
      <c r="Z96" s="130"/>
      <c r="AA96" s="24"/>
      <c r="AB96" s="130"/>
      <c r="AC96" s="130"/>
      <c r="AD96" s="130"/>
      <c r="AE96" s="130"/>
      <c r="AF96" s="130"/>
      <c r="AG96" s="130"/>
      <c r="AH96" s="130"/>
      <c r="AI96" s="130"/>
      <c r="AJ96" s="24"/>
      <c r="AV96" s="128"/>
      <c r="AW96" s="128"/>
      <c r="AX96" s="128"/>
      <c r="AY96" s="128"/>
      <c r="AZ96" s="128"/>
      <c r="BA96" s="128"/>
      <c r="BB96" s="128"/>
      <c r="BC96" s="128"/>
      <c r="BD96" s="128"/>
      <c r="BE96" s="128"/>
      <c r="BF96" s="128"/>
      <c r="BG96" s="128"/>
      <c r="BH96" s="128"/>
    </row>
  </sheetData>
  <mergeCells count="97">
    <mergeCell ref="AE39:AF39"/>
    <mergeCell ref="A31:B31"/>
    <mergeCell ref="G31:H31"/>
    <mergeCell ref="M31:N31"/>
    <mergeCell ref="S31:T31"/>
    <mergeCell ref="Y31:Z31"/>
    <mergeCell ref="AE31:AF31"/>
    <mergeCell ref="A39:B39"/>
    <mergeCell ref="G39:H39"/>
    <mergeCell ref="M39:N39"/>
    <mergeCell ref="S39:T39"/>
    <mergeCell ref="Y39:Z39"/>
    <mergeCell ref="G23:H23"/>
    <mergeCell ref="M23:N23"/>
    <mergeCell ref="S23:T23"/>
    <mergeCell ref="Y23:Z23"/>
    <mergeCell ref="AE23:AF23"/>
    <mergeCell ref="AV93:AX93"/>
    <mergeCell ref="AY93:BA93"/>
    <mergeCell ref="BB93:BD93"/>
    <mergeCell ref="BE93:BG93"/>
    <mergeCell ref="A90:B90"/>
    <mergeCell ref="G90:H90"/>
    <mergeCell ref="M90:N90"/>
    <mergeCell ref="S90:T90"/>
    <mergeCell ref="Y90:Z90"/>
    <mergeCell ref="AE90:AF90"/>
    <mergeCell ref="AV84:AX84"/>
    <mergeCell ref="AY84:BA84"/>
    <mergeCell ref="BB84:BD84"/>
    <mergeCell ref="BE84:BG84"/>
    <mergeCell ref="A81:B81"/>
    <mergeCell ref="G81:H81"/>
    <mergeCell ref="M81:N81"/>
    <mergeCell ref="S81:T81"/>
    <mergeCell ref="Y81:Z81"/>
    <mergeCell ref="AE81:AF81"/>
    <mergeCell ref="AV75:AX75"/>
    <mergeCell ref="AY75:BA75"/>
    <mergeCell ref="BB75:BD75"/>
    <mergeCell ref="BE75:BG75"/>
    <mergeCell ref="A72:B72"/>
    <mergeCell ref="G72:H72"/>
    <mergeCell ref="M72:N72"/>
    <mergeCell ref="S72:T72"/>
    <mergeCell ref="Y72:Z72"/>
    <mergeCell ref="AE72:AF72"/>
    <mergeCell ref="BB66:BD66"/>
    <mergeCell ref="BE66:BG66"/>
    <mergeCell ref="AE54:AF54"/>
    <mergeCell ref="BB57:BD57"/>
    <mergeCell ref="BE57:BG57"/>
    <mergeCell ref="AE63:AF63"/>
    <mergeCell ref="AV66:AX66"/>
    <mergeCell ref="AY66:BA66"/>
    <mergeCell ref="AY57:BA57"/>
    <mergeCell ref="A63:B63"/>
    <mergeCell ref="G63:H63"/>
    <mergeCell ref="M63:N63"/>
    <mergeCell ref="S63:T63"/>
    <mergeCell ref="Y63:Z63"/>
    <mergeCell ref="A54:B54"/>
    <mergeCell ref="AV57:AX57"/>
    <mergeCell ref="G54:H54"/>
    <mergeCell ref="M54:N54"/>
    <mergeCell ref="S54:T54"/>
    <mergeCell ref="Y54:Z54"/>
    <mergeCell ref="A48:B48"/>
    <mergeCell ref="AL25:AM26"/>
    <mergeCell ref="AL15:AM16"/>
    <mergeCell ref="AL20:AP22"/>
    <mergeCell ref="A15:B15"/>
    <mergeCell ref="S15:T15"/>
    <mergeCell ref="Y15:Z15"/>
    <mergeCell ref="M48:N48"/>
    <mergeCell ref="S48:T48"/>
    <mergeCell ref="Y48:Z48"/>
    <mergeCell ref="AE48:AF48"/>
    <mergeCell ref="G15:H15"/>
    <mergeCell ref="M15:N15"/>
    <mergeCell ref="G48:H48"/>
    <mergeCell ref="AE15:AF15"/>
    <mergeCell ref="A23:B23"/>
    <mergeCell ref="AL1:AX3"/>
    <mergeCell ref="A3:B3"/>
    <mergeCell ref="G3:H3"/>
    <mergeCell ref="AL5:AW10"/>
    <mergeCell ref="A8:B8"/>
    <mergeCell ref="M3:N3"/>
    <mergeCell ref="S3:T3"/>
    <mergeCell ref="Y3:Z3"/>
    <mergeCell ref="AE3:AF3"/>
    <mergeCell ref="G8:H8"/>
    <mergeCell ref="M8:N8"/>
    <mergeCell ref="S8:T8"/>
    <mergeCell ref="Y8:Z8"/>
    <mergeCell ref="AE8:AF8"/>
  </mergeCells>
  <pageMargins left="0.7" right="0.7" top="0.75" bottom="0.75" header="0.3" footer="0.3"/>
  <pageSetup orientation="portrait" horizontalDpi="4294967293" r:id="rId1"/>
  <headerFooter>
    <oddFooter>&amp;L&amp;A&amp;R&amp;"Century Schoolbook,Regular"&amp;8Created by E Allen,  FREE download at ExcelMathTests.com/Multiply</oddFooter>
  </headerFooter>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309B3-93CF-48F7-8CF4-24BE2E85D6C6}">
  <dimension ref="A1:BH89"/>
  <sheetViews>
    <sheetView workbookViewId="0">
      <selection activeCell="I1" sqref="I1"/>
    </sheetView>
  </sheetViews>
  <sheetFormatPr defaultRowHeight="13.2" x14ac:dyDescent="0.25"/>
  <cols>
    <col min="1" max="1" width="2.44140625" style="28" customWidth="1"/>
    <col min="2" max="7" width="2.44140625" customWidth="1"/>
    <col min="8" max="8" width="2.44140625" style="28" customWidth="1"/>
    <col min="9" max="14" width="2.44140625" customWidth="1"/>
    <col min="15" max="15" width="2.44140625" style="28" customWidth="1"/>
    <col min="16" max="23" width="2.44140625" customWidth="1"/>
    <col min="24" max="24" width="2.44140625" style="28" customWidth="1"/>
    <col min="25" max="32" width="2.44140625" customWidth="1"/>
    <col min="33" max="33" width="2.44140625" style="28" customWidth="1"/>
    <col min="34" max="36" width="2.44140625" customWidth="1"/>
    <col min="38" max="38" width="8.109375" customWidth="1"/>
    <col min="40" max="49" width="2.44140625" customWidth="1"/>
    <col min="51" max="52" width="2.33203125" customWidth="1"/>
    <col min="54" max="55" width="2.33203125" customWidth="1"/>
    <col min="57" max="58" width="2.33203125" customWidth="1"/>
  </cols>
  <sheetData>
    <row r="1" spans="1:50" ht="15.6" customHeight="1" x14ac:dyDescent="0.3">
      <c r="A1" s="29" t="s">
        <v>17</v>
      </c>
      <c r="V1" s="29" t="s">
        <v>1</v>
      </c>
      <c r="X1"/>
      <c r="Y1" s="30"/>
      <c r="Z1" s="30"/>
      <c r="AA1" s="30"/>
      <c r="AB1" s="30"/>
      <c r="AC1" s="30"/>
      <c r="AD1" s="30"/>
      <c r="AE1" s="30"/>
      <c r="AF1" s="30"/>
      <c r="AG1" s="30"/>
      <c r="AH1" s="30"/>
      <c r="AI1" s="30"/>
      <c r="AJ1" s="30"/>
      <c r="AL1" s="179" t="s">
        <v>18</v>
      </c>
      <c r="AM1" s="179"/>
      <c r="AN1" s="179"/>
      <c r="AO1" s="179"/>
      <c r="AP1" s="179"/>
      <c r="AQ1" s="179"/>
      <c r="AR1" s="179"/>
      <c r="AS1" s="179"/>
      <c r="AT1" s="179"/>
      <c r="AU1" s="179"/>
      <c r="AV1" s="179"/>
      <c r="AW1" s="179"/>
      <c r="AX1" s="179"/>
    </row>
    <row r="2" spans="1:50" ht="13.95" customHeight="1" thickBot="1" x14ac:dyDescent="0.3">
      <c r="AL2" s="179"/>
      <c r="AM2" s="179"/>
      <c r="AN2" s="179"/>
      <c r="AO2" s="179"/>
      <c r="AP2" s="179"/>
      <c r="AQ2" s="179"/>
      <c r="AR2" s="179"/>
      <c r="AS2" s="179"/>
      <c r="AT2" s="179"/>
      <c r="AU2" s="179"/>
      <c r="AV2" s="179"/>
      <c r="AW2" s="179"/>
      <c r="AX2" s="179"/>
    </row>
    <row r="3" spans="1:50" ht="14.4" customHeight="1" thickBot="1" x14ac:dyDescent="0.35">
      <c r="B3" s="177">
        <f>1</f>
        <v>1</v>
      </c>
      <c r="C3" s="178"/>
      <c r="E3" s="24"/>
      <c r="F3" s="24">
        <f ca="1">RANDBETWEEN(1,9)</f>
        <v>1</v>
      </c>
      <c r="G3" s="24">
        <f ca="1">RANDBETWEEN(0,9)</f>
        <v>6</v>
      </c>
      <c r="H3" s="24">
        <f ca="1">RANDBETWEEN(0,9)</f>
        <v>3</v>
      </c>
      <c r="J3" s="28"/>
      <c r="K3" s="177">
        <f>B3+1</f>
        <v>2</v>
      </c>
      <c r="L3" s="178"/>
      <c r="N3" s="24"/>
      <c r="O3" s="24">
        <f ca="1">RANDBETWEEN(1,9)</f>
        <v>4</v>
      </c>
      <c r="P3" s="24">
        <f ca="1">RANDBETWEEN(0,9)</f>
        <v>8</v>
      </c>
      <c r="Q3" s="24">
        <f ca="1">RANDBETWEEN(0,9)</f>
        <v>8</v>
      </c>
      <c r="S3" s="28"/>
      <c r="T3" s="177">
        <f>K3+1</f>
        <v>3</v>
      </c>
      <c r="U3" s="178"/>
      <c r="W3" s="24"/>
      <c r="X3" s="24">
        <f ca="1">RANDBETWEEN(1,9)</f>
        <v>6</v>
      </c>
      <c r="Y3" s="24">
        <f ca="1">RANDBETWEEN(0,9)</f>
        <v>9</v>
      </c>
      <c r="Z3" s="24">
        <f ca="1">RANDBETWEEN(0,9)</f>
        <v>4</v>
      </c>
      <c r="AB3" s="28"/>
      <c r="AC3" s="177">
        <f>T3+1</f>
        <v>4</v>
      </c>
      <c r="AD3" s="178"/>
      <c r="AF3" s="24"/>
      <c r="AG3" s="24">
        <f ca="1">RANDBETWEEN(1,9)</f>
        <v>4</v>
      </c>
      <c r="AH3" s="24">
        <f ca="1">RANDBETWEEN(0,9)</f>
        <v>3</v>
      </c>
      <c r="AI3" s="24">
        <f ca="1">RANDBETWEEN(0,9)</f>
        <v>4</v>
      </c>
      <c r="AL3" s="179"/>
      <c r="AM3" s="179"/>
      <c r="AN3" s="179"/>
      <c r="AO3" s="179"/>
      <c r="AP3" s="179"/>
      <c r="AQ3" s="179"/>
      <c r="AR3" s="179"/>
      <c r="AS3" s="179"/>
      <c r="AT3" s="179"/>
      <c r="AU3" s="179"/>
      <c r="AV3" s="179"/>
      <c r="AW3" s="179"/>
      <c r="AX3" s="179"/>
    </row>
    <row r="4" spans="1:50" ht="15.6" x14ac:dyDescent="0.3">
      <c r="D4" s="23" t="s">
        <v>19</v>
      </c>
      <c r="E4" s="23"/>
      <c r="F4" s="23"/>
      <c r="G4" s="23"/>
      <c r="H4" s="23">
        <f ca="1">RANDBETWEEN(2,9)</f>
        <v>6</v>
      </c>
      <c r="J4" s="28"/>
      <c r="M4" s="23" t="s">
        <v>19</v>
      </c>
      <c r="N4" s="23"/>
      <c r="O4" s="23"/>
      <c r="P4" s="23"/>
      <c r="Q4" s="23">
        <f ca="1">RANDBETWEEN(2,9)</f>
        <v>6</v>
      </c>
      <c r="S4" s="28"/>
      <c r="V4" s="23" t="s">
        <v>19</v>
      </c>
      <c r="W4" s="23"/>
      <c r="X4" s="23"/>
      <c r="Y4" s="23"/>
      <c r="Z4" s="23">
        <f ca="1">RANDBETWEEN(2,9)</f>
        <v>7</v>
      </c>
      <c r="AB4" s="28"/>
      <c r="AE4" s="23" t="s">
        <v>19</v>
      </c>
      <c r="AF4" s="23"/>
      <c r="AG4" s="23"/>
      <c r="AH4" s="23"/>
      <c r="AI4" s="23">
        <f ca="1">RANDBETWEEN(2,9)</f>
        <v>5</v>
      </c>
      <c r="AL4" s="31"/>
      <c r="AM4" s="31"/>
      <c r="AN4" s="31"/>
      <c r="AO4" s="31"/>
      <c r="AP4" s="31"/>
      <c r="AQ4" s="31"/>
      <c r="AR4" s="31"/>
      <c r="AS4" s="31"/>
      <c r="AT4" s="31"/>
      <c r="AU4" s="31"/>
      <c r="AV4" s="31"/>
      <c r="AW4" s="31"/>
    </row>
    <row r="5" spans="1:50" ht="15.6" customHeight="1" x14ac:dyDescent="0.3">
      <c r="B5" s="24"/>
      <c r="C5" s="24"/>
      <c r="D5" s="24"/>
      <c r="E5" s="24"/>
      <c r="F5" s="24"/>
      <c r="G5" s="24"/>
      <c r="I5" s="24"/>
      <c r="J5" s="24"/>
      <c r="K5" s="24"/>
      <c r="L5" s="24"/>
      <c r="M5" s="24"/>
      <c r="N5" s="24"/>
      <c r="O5" s="24"/>
      <c r="P5" s="24"/>
      <c r="Q5" s="28"/>
      <c r="R5" s="24"/>
      <c r="S5" s="24"/>
      <c r="T5" s="24"/>
      <c r="U5" s="24"/>
      <c r="V5" s="24"/>
      <c r="W5" s="24"/>
      <c r="X5" s="24"/>
      <c r="Y5" s="24"/>
      <c r="Z5" s="28"/>
      <c r="AA5" s="24"/>
      <c r="AB5" s="24"/>
      <c r="AC5" s="24"/>
      <c r="AD5" s="24"/>
      <c r="AE5" s="24"/>
      <c r="AF5" s="24"/>
      <c r="AG5" s="24"/>
      <c r="AH5" s="24"/>
      <c r="AI5" s="28"/>
      <c r="AJ5" s="24"/>
      <c r="AL5" s="181" t="s">
        <v>25</v>
      </c>
      <c r="AM5" s="181"/>
      <c r="AN5" s="181"/>
      <c r="AO5" s="181"/>
      <c r="AP5" s="181"/>
      <c r="AQ5" s="181"/>
      <c r="AR5" s="181"/>
      <c r="AS5" s="181"/>
      <c r="AT5" s="181"/>
      <c r="AU5" s="181"/>
      <c r="AV5" s="181"/>
      <c r="AW5" s="181"/>
    </row>
    <row r="6" spans="1:50" ht="15.6" customHeight="1" x14ac:dyDescent="0.25">
      <c r="O6"/>
      <c r="Q6" s="28"/>
      <c r="X6"/>
      <c r="Z6" s="28"/>
      <c r="AG6"/>
      <c r="AI6" s="28"/>
      <c r="AL6" s="181"/>
      <c r="AM6" s="181"/>
      <c r="AN6" s="181"/>
      <c r="AO6" s="181"/>
      <c r="AP6" s="181"/>
      <c r="AQ6" s="181"/>
      <c r="AR6" s="181"/>
      <c r="AS6" s="181"/>
      <c r="AT6" s="181"/>
      <c r="AU6" s="181"/>
      <c r="AV6" s="181"/>
      <c r="AW6" s="181"/>
    </row>
    <row r="7" spans="1:50" ht="13.95" customHeight="1" thickBot="1" x14ac:dyDescent="0.3">
      <c r="O7"/>
      <c r="Q7" s="28"/>
      <c r="X7"/>
      <c r="Z7" s="28"/>
      <c r="AG7"/>
      <c r="AI7" s="28"/>
      <c r="AL7" s="181"/>
      <c r="AM7" s="181"/>
      <c r="AN7" s="181"/>
      <c r="AO7" s="181"/>
      <c r="AP7" s="181"/>
      <c r="AQ7" s="181"/>
      <c r="AR7" s="181"/>
      <c r="AS7" s="181"/>
      <c r="AT7" s="181"/>
      <c r="AU7" s="181"/>
      <c r="AV7" s="181"/>
      <c r="AW7" s="181"/>
    </row>
    <row r="8" spans="1:50" ht="14.4" customHeight="1" thickBot="1" x14ac:dyDescent="0.35">
      <c r="B8" s="177">
        <f>1+AC3</f>
        <v>5</v>
      </c>
      <c r="C8" s="178"/>
      <c r="E8" s="24"/>
      <c r="F8" s="24">
        <f ca="1">RANDBETWEEN(1,9)</f>
        <v>6</v>
      </c>
      <c r="G8" s="24">
        <f ca="1">RANDBETWEEN(0,9)</f>
        <v>8</v>
      </c>
      <c r="H8" s="24">
        <f ca="1">RANDBETWEEN(0,9)</f>
        <v>8</v>
      </c>
      <c r="J8" s="28"/>
      <c r="K8" s="177">
        <f>B8+1</f>
        <v>6</v>
      </c>
      <c r="L8" s="178"/>
      <c r="N8" s="24"/>
      <c r="O8" s="24">
        <f ca="1">RANDBETWEEN(1,9)</f>
        <v>3</v>
      </c>
      <c r="P8" s="24">
        <f ca="1">RANDBETWEEN(0,9)</f>
        <v>5</v>
      </c>
      <c r="Q8" s="24">
        <f ca="1">RANDBETWEEN(0,9)</f>
        <v>6</v>
      </c>
      <c r="S8" s="28"/>
      <c r="T8" s="177">
        <f>K8+1</f>
        <v>7</v>
      </c>
      <c r="U8" s="178"/>
      <c r="W8" s="24"/>
      <c r="X8" s="24">
        <f ca="1">RANDBETWEEN(1,9)</f>
        <v>4</v>
      </c>
      <c r="Y8" s="24">
        <f ca="1">RANDBETWEEN(0,9)</f>
        <v>1</v>
      </c>
      <c r="Z8" s="24">
        <f ca="1">RANDBETWEEN(0,9)</f>
        <v>1</v>
      </c>
      <c r="AB8" s="28"/>
      <c r="AC8" s="177">
        <f>T8+1</f>
        <v>8</v>
      </c>
      <c r="AD8" s="178"/>
      <c r="AF8" s="24"/>
      <c r="AG8" s="24">
        <f ca="1">RANDBETWEEN(1,9)</f>
        <v>7</v>
      </c>
      <c r="AH8" s="24">
        <f ca="1">RANDBETWEEN(0,9)</f>
        <v>1</v>
      </c>
      <c r="AI8" s="24">
        <f ca="1">RANDBETWEEN(0,9)</f>
        <v>3</v>
      </c>
      <c r="AL8" s="181"/>
      <c r="AM8" s="181"/>
      <c r="AN8" s="181"/>
      <c r="AO8" s="181"/>
      <c r="AP8" s="181"/>
      <c r="AQ8" s="181"/>
      <c r="AR8" s="181"/>
      <c r="AS8" s="181"/>
      <c r="AT8" s="181"/>
      <c r="AU8" s="181"/>
      <c r="AV8" s="181"/>
      <c r="AW8" s="181"/>
    </row>
    <row r="9" spans="1:50" ht="15.6" x14ac:dyDescent="0.3">
      <c r="D9" s="23" t="s">
        <v>19</v>
      </c>
      <c r="E9" s="23"/>
      <c r="F9" s="23"/>
      <c r="G9" s="23">
        <f ca="1">RANDBETWEEN(1,9)</f>
        <v>3</v>
      </c>
      <c r="H9" s="23">
        <f ca="1">RANDBETWEEN(0,9)</f>
        <v>7</v>
      </c>
      <c r="J9" s="28"/>
      <c r="M9" s="23" t="s">
        <v>19</v>
      </c>
      <c r="N9" s="23"/>
      <c r="O9" s="23"/>
      <c r="P9" s="23">
        <f ca="1">RANDBETWEEN(1,9)</f>
        <v>4</v>
      </c>
      <c r="Q9" s="23">
        <f ca="1">RANDBETWEEN(0,9)</f>
        <v>1</v>
      </c>
      <c r="S9" s="28"/>
      <c r="V9" s="23" t="s">
        <v>19</v>
      </c>
      <c r="W9" s="23"/>
      <c r="X9" s="23"/>
      <c r="Y9" s="23">
        <f ca="1">RANDBETWEEN(1,9)</f>
        <v>4</v>
      </c>
      <c r="Z9" s="23">
        <f ca="1">RANDBETWEEN(0,9)</f>
        <v>3</v>
      </c>
      <c r="AB9" s="28"/>
      <c r="AE9" s="23" t="s">
        <v>19</v>
      </c>
      <c r="AF9" s="23"/>
      <c r="AG9" s="23"/>
      <c r="AH9" s="23">
        <f ca="1">RANDBETWEEN(1,9)</f>
        <v>3</v>
      </c>
      <c r="AI9" s="23">
        <f ca="1">RANDBETWEEN(0,9)</f>
        <v>8</v>
      </c>
      <c r="AL9" s="181"/>
      <c r="AM9" s="181"/>
      <c r="AN9" s="181"/>
      <c r="AO9" s="181"/>
      <c r="AP9" s="181"/>
      <c r="AQ9" s="181"/>
      <c r="AR9" s="181"/>
      <c r="AS9" s="181"/>
      <c r="AT9" s="181"/>
      <c r="AU9" s="181"/>
      <c r="AV9" s="181"/>
      <c r="AW9" s="181"/>
    </row>
    <row r="10" spans="1:50" ht="15.6" x14ac:dyDescent="0.3">
      <c r="B10" s="24"/>
      <c r="C10" s="24"/>
      <c r="D10" s="24"/>
      <c r="E10" s="24"/>
      <c r="F10" s="24"/>
      <c r="G10" s="24"/>
      <c r="I10" s="24"/>
      <c r="J10" s="24"/>
      <c r="K10" s="24"/>
      <c r="L10" s="24"/>
      <c r="M10" s="24"/>
      <c r="N10" s="24"/>
      <c r="O10" s="24"/>
      <c r="P10" s="24"/>
      <c r="Q10" s="28"/>
      <c r="R10" s="24"/>
      <c r="S10" s="24"/>
      <c r="T10" s="24"/>
      <c r="U10" s="24"/>
      <c r="V10" s="24"/>
      <c r="W10" s="24"/>
      <c r="X10" s="24"/>
      <c r="Y10" s="24"/>
      <c r="Z10" s="28"/>
      <c r="AA10" s="24"/>
      <c r="AB10" s="24"/>
      <c r="AC10" s="24"/>
      <c r="AD10" s="24"/>
      <c r="AE10" s="24"/>
      <c r="AF10" s="24"/>
      <c r="AG10" s="24"/>
      <c r="AH10" s="24"/>
      <c r="AI10" s="28"/>
      <c r="AJ10" s="24"/>
      <c r="AL10" s="181"/>
      <c r="AM10" s="181"/>
      <c r="AN10" s="181"/>
      <c r="AO10" s="181"/>
      <c r="AP10" s="181"/>
      <c r="AQ10" s="181"/>
      <c r="AR10" s="181"/>
      <c r="AS10" s="181"/>
      <c r="AT10" s="181"/>
      <c r="AU10" s="181"/>
      <c r="AV10" s="181"/>
      <c r="AW10" s="181"/>
    </row>
    <row r="11" spans="1:50" ht="15.6" x14ac:dyDescent="0.3">
      <c r="C11" s="24"/>
      <c r="D11" s="24"/>
      <c r="E11" s="24"/>
      <c r="F11" s="24"/>
      <c r="G11" s="24"/>
      <c r="J11" s="24"/>
      <c r="K11" s="24"/>
      <c r="L11" s="24"/>
      <c r="M11" s="24"/>
      <c r="N11" s="24"/>
      <c r="O11" s="24"/>
      <c r="P11" s="24"/>
      <c r="Q11" s="28"/>
      <c r="R11" s="24"/>
      <c r="S11" s="24"/>
      <c r="T11" s="24"/>
      <c r="U11" s="24"/>
      <c r="V11" s="24"/>
      <c r="W11" s="24"/>
      <c r="X11" s="24"/>
      <c r="Y11" s="24"/>
      <c r="Z11" s="28"/>
      <c r="AA11" s="24"/>
      <c r="AB11" s="24"/>
      <c r="AC11" s="24"/>
      <c r="AD11" s="24"/>
      <c r="AE11" s="24"/>
      <c r="AF11" s="24"/>
      <c r="AG11" s="24"/>
      <c r="AH11" s="24"/>
      <c r="AI11" s="28"/>
      <c r="AJ11" s="24"/>
      <c r="AL11" s="121"/>
      <c r="AM11" s="94"/>
      <c r="AN11" s="94"/>
      <c r="AO11" s="122"/>
      <c r="AP11" s="94"/>
      <c r="AQ11" s="123" t="str">
        <f>IF(SUM(AR11:AR15)&lt;10,"",ROUNDDOWN(SUM(AR11:AR15)/10,0))</f>
        <v/>
      </c>
      <c r="AR11" s="123"/>
      <c r="AS11" s="124"/>
      <c r="AT11" s="124">
        <f>IF(SUM(AU13*AU14,AU11)&lt;10,"",ROUNDDOWN(SUM(AU13*AU14,AU11)/10,0))</f>
        <v>8</v>
      </c>
      <c r="AU11" s="124">
        <f>IF(SUM(AV13*AU14,AV11)&lt;10,"",ROUNDDOWN(SUM(AV13*AU14,AV11)/10,0))</f>
        <v>8</v>
      </c>
      <c r="AV11" s="125"/>
      <c r="AW11" s="126"/>
    </row>
    <row r="12" spans="1:50" ht="15.6" x14ac:dyDescent="0.3">
      <c r="O12"/>
      <c r="Q12" s="28"/>
      <c r="X12"/>
      <c r="Z12" s="28"/>
      <c r="AG12"/>
      <c r="AI12" s="28"/>
      <c r="AL12" s="43"/>
      <c r="AO12" s="76"/>
      <c r="AR12" s="66"/>
      <c r="AS12" s="88"/>
      <c r="AT12" s="88">
        <f>IF(SUM(AU13*AV14,AU12)&lt;10,"",ROUNDDOWN(SUM(AU13*AV14,AU12)/10,0))</f>
        <v>8</v>
      </c>
      <c r="AU12" s="88">
        <f>IF(SUM(AV13*AV14,AV12)&lt;10,"",ROUNDDOWN(AV13*AV14/10,0))</f>
        <v>8</v>
      </c>
      <c r="AV12" s="89"/>
      <c r="AW12" s="99"/>
    </row>
    <row r="13" spans="1:50" ht="15.6" x14ac:dyDescent="0.3">
      <c r="B13" s="190"/>
      <c r="C13" s="190"/>
      <c r="E13" s="24"/>
      <c r="F13" s="24"/>
      <c r="G13" s="24"/>
      <c r="H13" s="24"/>
      <c r="J13" s="28"/>
      <c r="K13" s="190"/>
      <c r="L13" s="190"/>
      <c r="N13" s="24"/>
      <c r="O13" s="24"/>
      <c r="P13" s="24"/>
      <c r="Q13" s="24"/>
      <c r="S13" s="28"/>
      <c r="T13" s="190"/>
      <c r="U13" s="190"/>
      <c r="W13" s="24"/>
      <c r="X13" s="24"/>
      <c r="Y13" s="24"/>
      <c r="Z13" s="24"/>
      <c r="AB13" s="28"/>
      <c r="AC13" s="190"/>
      <c r="AD13" s="190"/>
      <c r="AF13" s="24"/>
      <c r="AG13" s="24"/>
      <c r="AH13" s="24"/>
      <c r="AI13" s="24"/>
      <c r="AL13" s="40"/>
      <c r="AM13" s="101">
        <v>999</v>
      </c>
      <c r="AS13" s="24"/>
      <c r="AT13" s="24">
        <f>ROUNDDOWN(MOD(AM13,1000)/100,0)</f>
        <v>9</v>
      </c>
      <c r="AU13" s="24">
        <f>ROUNDDOWN(MOD(AM13,100)/10,0)</f>
        <v>9</v>
      </c>
      <c r="AV13" s="24">
        <f>MOD(AM13,10)</f>
        <v>9</v>
      </c>
      <c r="AW13" s="41"/>
    </row>
    <row r="14" spans="1:50" ht="16.2" thickBot="1" x14ac:dyDescent="0.35">
      <c r="D14" s="24"/>
      <c r="E14" s="24"/>
      <c r="F14" s="24"/>
      <c r="G14" s="24"/>
      <c r="H14" s="24"/>
      <c r="J14" s="28"/>
      <c r="M14" s="24"/>
      <c r="N14" s="24"/>
      <c r="O14" s="24"/>
      <c r="P14" s="24"/>
      <c r="Q14" s="24"/>
      <c r="S14" s="28"/>
      <c r="V14" s="24"/>
      <c r="W14" s="24"/>
      <c r="X14" s="24"/>
      <c r="Y14" s="24"/>
      <c r="Z14" s="24"/>
      <c r="AB14" s="28"/>
      <c r="AE14" s="24"/>
      <c r="AF14" s="24"/>
      <c r="AG14" s="24"/>
      <c r="AH14" s="24"/>
      <c r="AI14" s="24"/>
      <c r="AL14" s="42" t="s">
        <v>19</v>
      </c>
      <c r="AM14" s="102">
        <v>99</v>
      </c>
      <c r="AQ14" s="23" t="s">
        <v>19</v>
      </c>
      <c r="AR14" s="23"/>
      <c r="AS14" s="69"/>
      <c r="AT14" s="74"/>
      <c r="AU14" s="71">
        <f>ROUNDDOWN(MOD(AM14,100)/10,0)</f>
        <v>9</v>
      </c>
      <c r="AV14" s="67">
        <f>MOD(AM14,10)</f>
        <v>9</v>
      </c>
      <c r="AW14" s="97"/>
    </row>
    <row r="15" spans="1:50" ht="16.2" thickBot="1" x14ac:dyDescent="0.35">
      <c r="B15" s="177">
        <f>1+AC8</f>
        <v>9</v>
      </c>
      <c r="C15" s="178"/>
      <c r="E15" s="24"/>
      <c r="F15" s="24">
        <f ca="1">RANDBETWEEN(1,9)</f>
        <v>6</v>
      </c>
      <c r="G15" s="24">
        <f ca="1">RANDBETWEEN(0,9)</f>
        <v>5</v>
      </c>
      <c r="H15" s="24">
        <f ca="1">RANDBETWEEN(0,9)</f>
        <v>5</v>
      </c>
      <c r="J15" s="28"/>
      <c r="K15" s="177">
        <f>B15+1</f>
        <v>10</v>
      </c>
      <c r="L15" s="178"/>
      <c r="N15" s="24"/>
      <c r="O15" s="24">
        <f ca="1">RANDBETWEEN(1,9)</f>
        <v>1</v>
      </c>
      <c r="P15" s="24">
        <f ca="1">RANDBETWEEN(0,9)</f>
        <v>2</v>
      </c>
      <c r="Q15" s="24">
        <f ca="1">RANDBETWEEN(0,9)</f>
        <v>6</v>
      </c>
      <c r="S15" s="28"/>
      <c r="T15" s="177">
        <f>K15+1</f>
        <v>11</v>
      </c>
      <c r="U15" s="178"/>
      <c r="W15" s="24"/>
      <c r="X15" s="24">
        <f ca="1">RANDBETWEEN(1,9)</f>
        <v>6</v>
      </c>
      <c r="Y15" s="24">
        <f ca="1">RANDBETWEEN(0,9)</f>
        <v>2</v>
      </c>
      <c r="Z15" s="24">
        <f ca="1">RANDBETWEEN(0,9)</f>
        <v>7</v>
      </c>
      <c r="AB15" s="28"/>
      <c r="AC15" s="177">
        <f>T15+1</f>
        <v>12</v>
      </c>
      <c r="AD15" s="178"/>
      <c r="AF15" s="24"/>
      <c r="AG15" s="24">
        <f ca="1">RANDBETWEEN(1,9)</f>
        <v>4</v>
      </c>
      <c r="AH15" s="24">
        <f ca="1">RANDBETWEEN(0,9)</f>
        <v>0</v>
      </c>
      <c r="AI15" s="24">
        <f ca="1">RANDBETWEEN(0,9)</f>
        <v>6</v>
      </c>
      <c r="AL15" s="182">
        <f>+AM13*AM14</f>
        <v>98901</v>
      </c>
      <c r="AM15" s="183"/>
      <c r="AO15" s="79" t="str">
        <f t="shared" ref="AO15:AU15" si="0">IF(SUM(AP15:AP17)&lt;10,"",ROUNDDOWN(SUM(AP15:AP17)/10,0))</f>
        <v/>
      </c>
      <c r="AP15" s="79" t="str">
        <f t="shared" si="0"/>
        <v/>
      </c>
      <c r="AQ15" s="79" t="str">
        <f t="shared" si="0"/>
        <v/>
      </c>
      <c r="AR15" s="79">
        <f t="shared" si="0"/>
        <v>1</v>
      </c>
      <c r="AS15" s="79">
        <f t="shared" si="0"/>
        <v>1</v>
      </c>
      <c r="AT15" s="79">
        <f t="shared" si="0"/>
        <v>1</v>
      </c>
      <c r="AU15" s="80" t="str">
        <f t="shared" si="0"/>
        <v/>
      </c>
      <c r="AV15" s="81"/>
      <c r="AW15" s="98"/>
    </row>
    <row r="16" spans="1:50" ht="15.6" x14ac:dyDescent="0.3">
      <c r="D16" s="23" t="s">
        <v>19</v>
      </c>
      <c r="E16" s="23"/>
      <c r="F16" s="23">
        <f ca="1">RANDBETWEEN(1,9)</f>
        <v>3</v>
      </c>
      <c r="G16" s="23">
        <f ca="1">RANDBETWEEN(0,9)</f>
        <v>0</v>
      </c>
      <c r="H16" s="23">
        <f ca="1">RANDBETWEEN(0,9)</f>
        <v>7</v>
      </c>
      <c r="J16" s="28"/>
      <c r="M16" s="23" t="s">
        <v>19</v>
      </c>
      <c r="N16" s="23"/>
      <c r="O16" s="23">
        <f ca="1">RANDBETWEEN(1,9)</f>
        <v>5</v>
      </c>
      <c r="P16" s="23">
        <f ca="1">RANDBETWEEN(0,9)</f>
        <v>9</v>
      </c>
      <c r="Q16" s="23">
        <f ca="1">RANDBETWEEN(0,9)</f>
        <v>9</v>
      </c>
      <c r="S16" s="28"/>
      <c r="V16" s="23" t="s">
        <v>19</v>
      </c>
      <c r="W16" s="23"/>
      <c r="X16" s="23">
        <f ca="1">RANDBETWEEN(1,9)</f>
        <v>8</v>
      </c>
      <c r="Y16" s="23">
        <f ca="1">RANDBETWEEN(0,9)</f>
        <v>1</v>
      </c>
      <c r="Z16" s="23">
        <f ca="1">RANDBETWEEN(0,9)</f>
        <v>9</v>
      </c>
      <c r="AB16" s="28"/>
      <c r="AE16" s="23" t="s">
        <v>19</v>
      </c>
      <c r="AF16" s="23"/>
      <c r="AG16" s="23">
        <f ca="1">RANDBETWEEN(1,9)</f>
        <v>4</v>
      </c>
      <c r="AH16" s="23">
        <f ca="1">RANDBETWEEN(0,9)</f>
        <v>4</v>
      </c>
      <c r="AI16" s="23">
        <f ca="1">RANDBETWEEN(0,9)</f>
        <v>9</v>
      </c>
      <c r="AL16" s="184"/>
      <c r="AM16" s="185"/>
      <c r="AR16" s="68" t="str">
        <f>IF(SUM(AS13*AV14,AS12)&lt;10,"",ROUNDDOWN(SUM(AS13*AV14,AS12)/10,0))</f>
        <v/>
      </c>
      <c r="AS16" s="68">
        <f>IF(SUM(AT13*AV14,AT12)&lt;10,"",ROUNDDOWN(SUM(AT13*AV14,AT12)/10,0))</f>
        <v>8</v>
      </c>
      <c r="AT16" s="68">
        <f>MOD(SUM(AT13*AV14,AT12),10)</f>
        <v>9</v>
      </c>
      <c r="AU16" s="68">
        <f>MOD(SUM(AU13*AV14,AU12),10)</f>
        <v>9</v>
      </c>
      <c r="AV16" s="68">
        <f>MOD(SUM(AV13*AV14,AV12),10)</f>
        <v>1</v>
      </c>
      <c r="AW16" s="99"/>
    </row>
    <row r="17" spans="1:49" ht="13.2" customHeight="1" x14ac:dyDescent="0.3">
      <c r="O17"/>
      <c r="Q17" s="28"/>
      <c r="X17"/>
      <c r="Z17" s="28"/>
      <c r="AG17"/>
      <c r="AI17" s="28"/>
      <c r="AL17" s="40"/>
      <c r="AQ17" s="71" t="str">
        <f>IF(SUM(AS13*AU14,AS11)&lt;10,"",ROUNDDOWN(SUM(AS13*AU14,AS11)/10,0))</f>
        <v/>
      </c>
      <c r="AR17" s="71">
        <f>IF(SUM(AT13*AU14,AT11)&lt;10,"",ROUNDDOWN(SUM(AT13*AU14,AT11)/10,0))</f>
        <v>8</v>
      </c>
      <c r="AS17" s="71">
        <f>MOD(SUM(AT13*AU14,AT11),10)</f>
        <v>9</v>
      </c>
      <c r="AT17" s="71">
        <f>MOD(SUM(AU13*AU14,AU11),10)</f>
        <v>9</v>
      </c>
      <c r="AU17" s="71">
        <f>MOD(SUM(AV13*AU14,AV11),10)</f>
        <v>1</v>
      </c>
      <c r="AV17" s="30"/>
      <c r="AW17" s="96"/>
    </row>
    <row r="18" spans="1:49" ht="15.6" x14ac:dyDescent="0.3">
      <c r="A18" s="168"/>
      <c r="H18" s="168"/>
      <c r="O18"/>
      <c r="Q18" s="168"/>
      <c r="X18"/>
      <c r="Z18" s="168"/>
      <c r="AG18"/>
      <c r="AI18" s="168"/>
      <c r="AL18" s="40"/>
      <c r="AP18" s="73"/>
      <c r="AQ18" s="73" t="str">
        <f>IF(SUM(AQ15:AQ17)=0,"",SUM(AQ15:AQ17))</f>
        <v/>
      </c>
      <c r="AR18" s="73">
        <f>IF(SUM(AR15:AR17)=0,"",SUM(AR15:AR17))</f>
        <v>9</v>
      </c>
      <c r="AS18" s="73">
        <f>MOD(SUM(AS15:AS17),10)</f>
        <v>8</v>
      </c>
      <c r="AT18" s="73">
        <f>MOD(SUM(AT15:AT17),10)</f>
        <v>9</v>
      </c>
      <c r="AU18" s="73">
        <f>MOD(SUM(AU15:AU17),10)</f>
        <v>0</v>
      </c>
      <c r="AV18" s="73">
        <f>MOD(SUM(AV15:AV17),10)</f>
        <v>1</v>
      </c>
      <c r="AW18" s="96"/>
    </row>
    <row r="19" spans="1:49" ht="15.6" x14ac:dyDescent="0.3">
      <c r="C19" s="24"/>
      <c r="D19" s="24"/>
      <c r="E19" s="24"/>
      <c r="F19" s="24"/>
      <c r="G19" s="24"/>
      <c r="J19" s="24"/>
      <c r="K19" s="24"/>
      <c r="L19" s="24"/>
      <c r="M19" s="24"/>
      <c r="N19" s="24"/>
      <c r="O19" s="24"/>
      <c r="P19" s="24"/>
      <c r="Q19" s="28"/>
      <c r="R19" s="24"/>
      <c r="S19" s="24"/>
      <c r="T19" s="24"/>
      <c r="U19" s="24"/>
      <c r="V19" s="24"/>
      <c r="W19" s="24"/>
      <c r="X19" s="24"/>
      <c r="Y19" s="24"/>
      <c r="Z19" s="28"/>
      <c r="AA19" s="24"/>
      <c r="AB19" s="24"/>
      <c r="AC19" s="24"/>
      <c r="AD19" s="24"/>
      <c r="AE19" s="24"/>
      <c r="AF19" s="24"/>
      <c r="AG19" s="24"/>
      <c r="AH19" s="24"/>
      <c r="AI19" s="28"/>
      <c r="AJ19" s="24"/>
      <c r="AL19" s="42"/>
      <c r="AM19" s="30"/>
      <c r="AN19" s="30"/>
      <c r="AO19" s="191">
        <f>+AV18+AU18*10+AT18*100+AS18*1000+AR18*10000+SUM(AQ18)*100000+SUM(AP18)*1000000+SUM(AO18)*10000000</f>
        <v>98901</v>
      </c>
      <c r="AP19" s="191"/>
      <c r="AQ19" s="191"/>
      <c r="AR19" s="191"/>
      <c r="AS19" s="191"/>
      <c r="AT19" s="191"/>
      <c r="AU19" s="191"/>
      <c r="AV19" s="191"/>
      <c r="AW19" s="127"/>
    </row>
    <row r="20" spans="1:49" ht="15.6" x14ac:dyDescent="0.3">
      <c r="C20" s="24"/>
      <c r="D20" s="24"/>
      <c r="E20" s="24"/>
      <c r="F20" s="24"/>
      <c r="G20" s="24"/>
      <c r="J20" s="24"/>
      <c r="K20" s="24"/>
      <c r="L20" s="24"/>
      <c r="M20" s="24"/>
      <c r="N20" s="24"/>
      <c r="O20" s="24"/>
      <c r="P20" s="24"/>
      <c r="Q20" s="28"/>
      <c r="R20" s="24"/>
      <c r="S20" s="24"/>
      <c r="T20" s="24"/>
      <c r="U20" s="24"/>
      <c r="V20" s="24"/>
      <c r="W20" s="24"/>
      <c r="X20" s="24"/>
      <c r="Y20" s="24"/>
      <c r="Z20" s="28"/>
      <c r="AA20" s="24"/>
      <c r="AB20" s="24"/>
      <c r="AC20" s="24"/>
      <c r="AD20" s="24"/>
      <c r="AE20" s="24"/>
      <c r="AF20" s="24"/>
      <c r="AG20" s="24"/>
      <c r="AH20" s="24"/>
      <c r="AI20" s="28"/>
      <c r="AJ20" s="24"/>
      <c r="AL20" s="24"/>
      <c r="AS20" s="24"/>
      <c r="AT20" s="24"/>
      <c r="AU20" s="24"/>
      <c r="AV20" s="24"/>
      <c r="AW20" s="2"/>
    </row>
    <row r="21" spans="1:49" ht="9.9" customHeight="1" x14ac:dyDescent="0.3">
      <c r="B21" s="24"/>
      <c r="C21" s="24"/>
      <c r="D21" s="24"/>
      <c r="E21" s="24"/>
      <c r="F21" s="24"/>
      <c r="G21" s="24"/>
      <c r="I21" s="24"/>
      <c r="J21" s="24"/>
      <c r="K21" s="24"/>
      <c r="L21" s="24"/>
      <c r="M21" s="24"/>
      <c r="N21" s="24"/>
      <c r="O21" s="24"/>
      <c r="P21" s="24"/>
      <c r="Q21" s="28"/>
      <c r="R21" s="24"/>
      <c r="S21" s="24"/>
      <c r="T21" s="24"/>
      <c r="U21" s="24"/>
      <c r="V21" s="24"/>
      <c r="W21" s="24"/>
      <c r="X21" s="24"/>
      <c r="Y21" s="24"/>
      <c r="Z21" s="28"/>
      <c r="AA21" s="24"/>
      <c r="AB21" s="24"/>
      <c r="AC21" s="24"/>
      <c r="AD21" s="24"/>
      <c r="AE21" s="24"/>
      <c r="AF21" s="24"/>
      <c r="AG21" s="24"/>
      <c r="AH21" s="24"/>
      <c r="AI21" s="28"/>
      <c r="AJ21" s="24"/>
      <c r="AL21" s="186" t="s">
        <v>24</v>
      </c>
      <c r="AM21" s="187"/>
      <c r="AN21" s="187"/>
      <c r="AO21" s="187"/>
      <c r="AP21" s="187"/>
      <c r="AQ21" s="94"/>
      <c r="AR21" s="94"/>
      <c r="AS21" s="131"/>
      <c r="AT21" s="131"/>
      <c r="AU21" s="131"/>
      <c r="AV21" s="131"/>
      <c r="AW21" s="95"/>
    </row>
    <row r="22" spans="1:49" ht="9.9" customHeight="1" x14ac:dyDescent="0.25">
      <c r="B22" s="190"/>
      <c r="C22" s="190"/>
      <c r="H22" s="168"/>
      <c r="J22" s="28"/>
      <c r="K22" s="190"/>
      <c r="L22" s="190"/>
      <c r="O22"/>
      <c r="Q22" s="168"/>
      <c r="S22" s="28"/>
      <c r="T22" s="190"/>
      <c r="U22" s="190"/>
      <c r="X22"/>
      <c r="Z22" s="168"/>
      <c r="AB22" s="28"/>
      <c r="AC22" s="190"/>
      <c r="AD22" s="190"/>
      <c r="AG22"/>
      <c r="AI22" s="168"/>
      <c r="AL22" s="188"/>
      <c r="AM22" s="189"/>
      <c r="AN22" s="189"/>
      <c r="AO22" s="189"/>
      <c r="AP22" s="189"/>
      <c r="AS22" s="91"/>
      <c r="AT22" s="91" t="str">
        <f>IF(SUM(AU25*AT26,AU22)&lt;10,"",ROUNDDOWN(SUM(AU25*AT26,AU22)/10,0))</f>
        <v/>
      </c>
      <c r="AU22" s="91">
        <f>IF(SUM(AV25*AT26,AV22)&lt;10,"",ROUNDDOWN(SUM(AV25*AT26,AV22)/10,0))</f>
        <v>5</v>
      </c>
      <c r="AV22" s="87"/>
      <c r="AW22" s="96"/>
    </row>
    <row r="23" spans="1:49" ht="9.9" customHeight="1" x14ac:dyDescent="0.25">
      <c r="J23" s="28"/>
      <c r="O23"/>
      <c r="Q23" s="28"/>
      <c r="S23" s="28"/>
      <c r="X23"/>
      <c r="Z23" s="28"/>
      <c r="AB23" s="28"/>
      <c r="AG23"/>
      <c r="AI23" s="28"/>
      <c r="AL23" s="188"/>
      <c r="AM23" s="189"/>
      <c r="AN23" s="189"/>
      <c r="AO23" s="189"/>
      <c r="AP23" s="189"/>
      <c r="AS23" s="78"/>
      <c r="AT23" s="78" t="str">
        <f>IF(SUM(AU25*AU26,AU23)&lt;10,"",ROUNDDOWN(SUM(AU25*AU26,AU23)/10,0))</f>
        <v/>
      </c>
      <c r="AU23" s="78">
        <f>IF(SUM(AV25*AU26,AV23)&lt;10,"",ROUNDDOWN(SUM(AV25*AU26,AV23)/10,0))</f>
        <v>4</v>
      </c>
      <c r="AV23" s="77"/>
      <c r="AW23" s="96"/>
    </row>
    <row r="24" spans="1:49" ht="9.9" customHeight="1" thickBot="1" x14ac:dyDescent="0.35">
      <c r="B24" s="190"/>
      <c r="C24" s="190"/>
      <c r="H24" s="168"/>
      <c r="J24" s="28"/>
      <c r="K24" s="190"/>
      <c r="L24" s="190"/>
      <c r="O24"/>
      <c r="Q24" s="168"/>
      <c r="S24" s="28"/>
      <c r="T24" s="190"/>
      <c r="U24" s="190"/>
      <c r="X24"/>
      <c r="Z24" s="168"/>
      <c r="AB24" s="28"/>
      <c r="AC24" s="190"/>
      <c r="AD24" s="190"/>
      <c r="AG24"/>
      <c r="AI24" s="168"/>
      <c r="AL24" s="43"/>
      <c r="AS24" s="88"/>
      <c r="AT24" s="88" t="str">
        <f>IF(SUM(AU25*AV26,AU24)&lt;10,"",ROUNDDOWN(SUM(AU25*AV26,AU24)/10,0))</f>
        <v/>
      </c>
      <c r="AU24" s="88">
        <f>IF(SUM(AV25*AV26,AV24)&lt;10,"",ROUNDDOWN(AV25*AV26/10,0))</f>
        <v>2</v>
      </c>
      <c r="AV24" s="89"/>
      <c r="AW24" s="96"/>
    </row>
    <row r="25" spans="1:49" ht="16.2" thickBot="1" x14ac:dyDescent="0.35">
      <c r="B25" s="177">
        <f>+AC15+1</f>
        <v>13</v>
      </c>
      <c r="C25" s="178"/>
      <c r="E25" s="24"/>
      <c r="F25" s="24">
        <f ca="1">RANDBETWEEN(1,9)</f>
        <v>3</v>
      </c>
      <c r="G25" s="24">
        <f ca="1">RANDBETWEEN(0,9)</f>
        <v>7</v>
      </c>
      <c r="H25" s="24">
        <f ca="1">RANDBETWEEN(0,9)</f>
        <v>7</v>
      </c>
      <c r="J25" s="28"/>
      <c r="K25" s="177">
        <f>B25+1</f>
        <v>14</v>
      </c>
      <c r="L25" s="178"/>
      <c r="N25" s="24"/>
      <c r="O25" s="24">
        <f ca="1">RANDBETWEEN(1,9)</f>
        <v>7</v>
      </c>
      <c r="P25" s="24">
        <f ca="1">RANDBETWEEN(0,9)</f>
        <v>6</v>
      </c>
      <c r="Q25" s="24">
        <f ca="1">RANDBETWEEN(0,9)</f>
        <v>7</v>
      </c>
      <c r="S25" s="28"/>
      <c r="T25" s="177">
        <f>K25+1</f>
        <v>15</v>
      </c>
      <c r="U25" s="178"/>
      <c r="W25" s="24"/>
      <c r="X25" s="24">
        <f ca="1">RANDBETWEEN(1,9)</f>
        <v>8</v>
      </c>
      <c r="Y25" s="24">
        <f ca="1">RANDBETWEEN(0,9)</f>
        <v>8</v>
      </c>
      <c r="Z25" s="24">
        <f ca="1">RANDBETWEEN(0,9)</f>
        <v>5</v>
      </c>
      <c r="AB25" s="28"/>
      <c r="AC25" s="177">
        <f>T25+1</f>
        <v>16</v>
      </c>
      <c r="AD25" s="178"/>
      <c r="AF25" s="24"/>
      <c r="AG25" s="24">
        <f ca="1">RANDBETWEEN(1,9)</f>
        <v>6</v>
      </c>
      <c r="AH25" s="24">
        <f ca="1">RANDBETWEEN(0,9)</f>
        <v>8</v>
      </c>
      <c r="AI25" s="24">
        <f ca="1">RANDBETWEEN(0,9)</f>
        <v>3</v>
      </c>
      <c r="AL25" s="40"/>
      <c r="AM25" s="101">
        <v>608</v>
      </c>
      <c r="AS25" s="24"/>
      <c r="AT25" s="24">
        <f>ROUNDDOWN(MOD(AM25,1000)/100,0)</f>
        <v>6</v>
      </c>
      <c r="AU25" s="24">
        <f>ROUNDDOWN(MOD(AM25,100)/10,0)</f>
        <v>0</v>
      </c>
      <c r="AV25" s="24">
        <f>MOD(AM25,10)</f>
        <v>8</v>
      </c>
      <c r="AW25" s="96"/>
    </row>
    <row r="26" spans="1:49" ht="15.6" x14ac:dyDescent="0.3">
      <c r="D26" s="23" t="s">
        <v>19</v>
      </c>
      <c r="E26" s="23"/>
      <c r="F26" s="23">
        <f ca="1">RANDBETWEEN(1,9)</f>
        <v>1</v>
      </c>
      <c r="G26" s="23">
        <f ca="1">RANDBETWEEN(0,9)</f>
        <v>0</v>
      </c>
      <c r="H26" s="23">
        <f ca="1">RANDBETWEEN(0,9)</f>
        <v>5</v>
      </c>
      <c r="J26" s="28"/>
      <c r="M26" s="23" t="s">
        <v>19</v>
      </c>
      <c r="N26" s="23"/>
      <c r="O26" s="23">
        <f ca="1">RANDBETWEEN(1,9)</f>
        <v>2</v>
      </c>
      <c r="P26" s="23">
        <f ca="1">RANDBETWEEN(0,9)</f>
        <v>9</v>
      </c>
      <c r="Q26" s="23">
        <f ca="1">RANDBETWEEN(0,9)</f>
        <v>0</v>
      </c>
      <c r="S26" s="28"/>
      <c r="V26" s="23" t="s">
        <v>19</v>
      </c>
      <c r="W26" s="23"/>
      <c r="X26" s="23">
        <f ca="1">RANDBETWEEN(1,9)</f>
        <v>9</v>
      </c>
      <c r="Y26" s="23">
        <f ca="1">RANDBETWEEN(0,9)</f>
        <v>2</v>
      </c>
      <c r="Z26" s="23">
        <f ca="1">RANDBETWEEN(0,9)</f>
        <v>1</v>
      </c>
      <c r="AB26" s="28"/>
      <c r="AE26" s="23" t="s">
        <v>19</v>
      </c>
      <c r="AF26" s="23"/>
      <c r="AG26" s="23">
        <f ca="1">RANDBETWEEN(1,9)</f>
        <v>4</v>
      </c>
      <c r="AH26" s="23">
        <f ca="1">RANDBETWEEN(0,9)</f>
        <v>4</v>
      </c>
      <c r="AI26" s="23">
        <f ca="1">RANDBETWEEN(0,9)</f>
        <v>3</v>
      </c>
      <c r="AL26" s="42" t="s">
        <v>19</v>
      </c>
      <c r="AM26" s="102">
        <v>753</v>
      </c>
      <c r="AQ26" s="23" t="s">
        <v>19</v>
      </c>
      <c r="AR26" s="23"/>
      <c r="AS26" s="69"/>
      <c r="AT26" s="74">
        <f>ROUNDDOWN(MOD(AM26,1000)/100,0)</f>
        <v>7</v>
      </c>
      <c r="AU26" s="71">
        <f>ROUNDDOWN(MOD(AM26,100)/10,0)</f>
        <v>5</v>
      </c>
      <c r="AV26" s="67">
        <f>MOD(AM26,10)</f>
        <v>3</v>
      </c>
      <c r="AW26" s="97"/>
    </row>
    <row r="27" spans="1:49" ht="9.9" customHeight="1" x14ac:dyDescent="0.3">
      <c r="C27" s="24"/>
      <c r="D27" s="24"/>
      <c r="E27" s="24"/>
      <c r="F27" s="24"/>
      <c r="G27" s="24"/>
      <c r="J27" s="28"/>
      <c r="L27" s="24"/>
      <c r="M27" s="24"/>
      <c r="N27" s="24"/>
      <c r="O27" s="24"/>
      <c r="P27" s="24"/>
      <c r="Q27" s="28"/>
      <c r="S27" s="28"/>
      <c r="U27" s="24"/>
      <c r="V27" s="24"/>
      <c r="W27" s="24"/>
      <c r="X27" s="24"/>
      <c r="Y27" s="24"/>
      <c r="Z27" s="28"/>
      <c r="AA27" s="109"/>
      <c r="AB27" s="28"/>
      <c r="AD27" s="24"/>
      <c r="AE27" s="24"/>
      <c r="AF27" s="24"/>
      <c r="AG27" s="24"/>
      <c r="AH27" s="24"/>
      <c r="AI27" s="28"/>
      <c r="AJ27" s="24"/>
      <c r="AL27" s="182">
        <f>+AM25*AM26</f>
        <v>457824</v>
      </c>
      <c r="AM27" s="183"/>
      <c r="AO27" s="93"/>
      <c r="AP27" s="79"/>
      <c r="AQ27" s="79" t="str">
        <f>IF(SUM(AR27:AR30)&lt;10,"",ROUNDDOWN(SUM(AR27:AR30)/10,0))</f>
        <v/>
      </c>
      <c r="AR27" s="79" t="str">
        <f>IF(SUM(AS27:AS30)&lt;10,"",ROUNDDOWN(SUM(AS27:AS30)/10,0))</f>
        <v/>
      </c>
      <c r="AS27" s="79">
        <f>IF(SUM(AT27:AT30)&lt;10,"",ROUNDDOWN(SUM(AT27:AT30)/10,0))</f>
        <v>1</v>
      </c>
      <c r="AT27" s="79" t="str">
        <f>IF(SUM(AU27:AU30)&lt;10,"",ROUNDDOWN(SUM(AU27:AU30)/10,0))</f>
        <v/>
      </c>
      <c r="AU27" s="80" t="str">
        <f>IF(SUM(AV27:AV30)&lt;10,"",ROUNDDOWN(SUM(AV27:AV30)/10,0))</f>
        <v/>
      </c>
      <c r="AV27" s="81"/>
      <c r="AW27" s="98"/>
    </row>
    <row r="28" spans="1:49" ht="15.6" x14ac:dyDescent="0.3">
      <c r="B28" s="24"/>
      <c r="C28" s="24"/>
      <c r="D28" s="24"/>
      <c r="E28" s="24"/>
      <c r="F28" s="24"/>
      <c r="G28" s="24"/>
      <c r="I28" s="24"/>
      <c r="J28" s="24"/>
      <c r="K28" s="24"/>
      <c r="L28" s="24"/>
      <c r="M28" s="24"/>
      <c r="N28" s="24"/>
      <c r="O28" s="24"/>
      <c r="P28" s="24"/>
      <c r="Q28" s="28"/>
      <c r="R28" s="24"/>
      <c r="S28" s="24"/>
      <c r="T28" s="24"/>
      <c r="U28" s="24"/>
      <c r="V28" s="24"/>
      <c r="W28" s="24"/>
      <c r="X28" s="24"/>
      <c r="Y28" s="24"/>
      <c r="Z28" s="28"/>
      <c r="AA28" s="109"/>
      <c r="AB28" s="24"/>
      <c r="AC28" s="24"/>
      <c r="AD28" s="24"/>
      <c r="AE28" s="24"/>
      <c r="AF28" s="24"/>
      <c r="AG28" s="24"/>
      <c r="AH28" s="24"/>
      <c r="AI28" s="28"/>
      <c r="AJ28" s="68"/>
      <c r="AL28" s="184"/>
      <c r="AM28" s="185"/>
      <c r="AR28" s="68" t="str">
        <f>IF(SUM(AS25*AV26,AS24)&lt;10,"",ROUNDDOWN(SUM(AS25*AV26,AS24)/10,0))</f>
        <v/>
      </c>
      <c r="AS28" s="68">
        <f>IF(SUM(AT25*AV26,AT24)&lt;10,"",ROUNDDOWN(SUM(AT25*AV26,AT24)/10,0))</f>
        <v>1</v>
      </c>
      <c r="AT28" s="68">
        <f>MOD(SUM(AT25*AV26,AT24),10)</f>
        <v>8</v>
      </c>
      <c r="AU28" s="68">
        <f>MOD(SUM(AU25*AV26,AU24),10)</f>
        <v>2</v>
      </c>
      <c r="AV28" s="68">
        <f>MOD(SUM(AV25*AV26,AV24),10)</f>
        <v>4</v>
      </c>
      <c r="AW28" s="99"/>
    </row>
    <row r="29" spans="1:49" ht="15.6" x14ac:dyDescent="0.3">
      <c r="O29"/>
      <c r="Q29" s="28"/>
      <c r="X29"/>
      <c r="Z29" s="28"/>
      <c r="AG29"/>
      <c r="AI29" s="28"/>
      <c r="AJ29" s="24"/>
      <c r="AL29" s="40"/>
      <c r="AQ29" s="72" t="str">
        <f>IF(SUM(AS25*AU26,AS23)&lt;10,"",ROUNDDOWN(SUM(AS25*AU26,AS23)/10,0))</f>
        <v/>
      </c>
      <c r="AR29" s="72">
        <f>IF(SUM(AT25*AU26,AT23)&lt;10,"",ROUNDDOWN(SUM(AT25*AU26,AT23)/10,0))</f>
        <v>3</v>
      </c>
      <c r="AS29" s="72">
        <f>MOD(SUM(AT25*AU26,AT23),10)</f>
        <v>0</v>
      </c>
      <c r="AT29" s="72">
        <f>MOD(SUM(AU25*AU26,AU23),10)</f>
        <v>4</v>
      </c>
      <c r="AU29" s="72">
        <f>MOD(SUM(AV25*AU26,AV23),10)</f>
        <v>0</v>
      </c>
      <c r="AW29" s="96"/>
    </row>
    <row r="30" spans="1:49" ht="15.6" x14ac:dyDescent="0.3">
      <c r="A30" s="168"/>
      <c r="H30" s="168"/>
      <c r="O30"/>
      <c r="Q30" s="168"/>
      <c r="X30"/>
      <c r="Z30" s="168"/>
      <c r="AG30"/>
      <c r="AI30" s="168"/>
      <c r="AL30" s="43"/>
      <c r="AO30" s="69"/>
      <c r="AP30" s="69" t="str">
        <f>IF(SUM(AS25*AT26,AS22)&lt;10,"",ROUNDDOWN(SUM(AS25*AT26,AS22)/10,0))</f>
        <v/>
      </c>
      <c r="AQ30" s="69">
        <f>IF(SUM(AT25*AT26,AT22)&lt;10,"",ROUNDDOWN(SUM(AT25*AT26,AT22)/10,0))</f>
        <v>4</v>
      </c>
      <c r="AR30" s="69">
        <f>MOD(SUM(AT25*AT26,AT22),10)</f>
        <v>2</v>
      </c>
      <c r="AS30" s="69">
        <f>MOD(SUM(AU25*AT26,AU22),10)</f>
        <v>5</v>
      </c>
      <c r="AT30" s="69">
        <f>MOD(SUM(AV25*AT26,AV22),10)</f>
        <v>6</v>
      </c>
      <c r="AU30" s="113"/>
      <c r="AV30" s="30"/>
      <c r="AW30" s="96"/>
    </row>
    <row r="31" spans="1:49" ht="15.6" x14ac:dyDescent="0.3">
      <c r="C31" s="24"/>
      <c r="D31" s="24"/>
      <c r="E31" s="24"/>
      <c r="F31" s="24"/>
      <c r="G31" s="24"/>
      <c r="J31" s="24"/>
      <c r="K31" s="24"/>
      <c r="L31" s="24"/>
      <c r="M31" s="24"/>
      <c r="N31" s="24"/>
      <c r="O31" s="24"/>
      <c r="P31" s="24"/>
      <c r="Q31" s="28"/>
      <c r="R31" s="24"/>
      <c r="S31" s="24"/>
      <c r="T31" s="24"/>
      <c r="U31" s="24"/>
      <c r="V31" s="24"/>
      <c r="W31" s="24"/>
      <c r="X31" s="24"/>
      <c r="Y31" s="24"/>
      <c r="Z31" s="28"/>
      <c r="AA31" s="24"/>
      <c r="AB31" s="24"/>
      <c r="AC31" s="24"/>
      <c r="AD31" s="24"/>
      <c r="AE31" s="24"/>
      <c r="AF31" s="24"/>
      <c r="AG31" s="24"/>
      <c r="AH31" s="24"/>
      <c r="AI31" s="28"/>
      <c r="AL31" s="43"/>
      <c r="AO31" s="73"/>
      <c r="AP31" s="73" t="str">
        <f>IF(SUM(AP27:AP30)=0,"",SUM(AP27:AP30))</f>
        <v/>
      </c>
      <c r="AQ31" s="73">
        <f>IF(SUM(AQ27:AQ30)=0,"",SUM(AQ27:AQ30))</f>
        <v>4</v>
      </c>
      <c r="AR31" s="73">
        <f>MOD(SUM(AR27:AR30),10)</f>
        <v>5</v>
      </c>
      <c r="AS31" s="73">
        <f>MOD(SUM(AS27:AS30),10)</f>
        <v>7</v>
      </c>
      <c r="AT31" s="73">
        <f>MOD(SUM(AT27:AT30),10)</f>
        <v>8</v>
      </c>
      <c r="AU31" s="73">
        <f>MOD(SUM(AU27:AU30),10)</f>
        <v>2</v>
      </c>
      <c r="AV31" s="73">
        <f>MOD(SUM(AV27:AV30),10)</f>
        <v>4</v>
      </c>
      <c r="AW31" s="96"/>
    </row>
    <row r="32" spans="1:49" ht="15.6" x14ac:dyDescent="0.3">
      <c r="C32" s="24"/>
      <c r="D32" s="24"/>
      <c r="E32" s="24"/>
      <c r="F32" s="24"/>
      <c r="G32" s="24"/>
      <c r="J32" s="24"/>
      <c r="K32" s="24"/>
      <c r="L32" s="24"/>
      <c r="M32" s="24"/>
      <c r="N32" s="24"/>
      <c r="O32" s="24"/>
      <c r="P32" s="24"/>
      <c r="Q32" s="28"/>
      <c r="R32" s="24"/>
      <c r="S32" s="24"/>
      <c r="T32" s="24"/>
      <c r="U32" s="24"/>
      <c r="V32" s="24"/>
      <c r="W32" s="24"/>
      <c r="X32" s="24"/>
      <c r="Y32" s="24"/>
      <c r="Z32" s="28"/>
      <c r="AA32" s="24"/>
      <c r="AB32" s="24"/>
      <c r="AC32" s="24"/>
      <c r="AD32" s="24"/>
      <c r="AE32" s="24"/>
      <c r="AF32" s="24"/>
      <c r="AG32" s="24"/>
      <c r="AH32" s="24"/>
      <c r="AI32" s="28"/>
      <c r="AJ32" s="24"/>
      <c r="AL32" s="42"/>
      <c r="AM32" s="30"/>
      <c r="AN32" s="30"/>
      <c r="AO32" s="191">
        <f>+AV31+AU31*10+AT31*100+SUM(AS31)*1000+SUM(AR31)*10000+SUM(AQ31)*100000+SUM(AP31)*1000000+SUM(AO31)*10000000</f>
        <v>457824</v>
      </c>
      <c r="AP32" s="191"/>
      <c r="AQ32" s="191"/>
      <c r="AR32" s="191"/>
      <c r="AS32" s="191"/>
      <c r="AT32" s="191"/>
      <c r="AU32" s="191"/>
      <c r="AV32" s="191"/>
      <c r="AW32" s="100"/>
    </row>
    <row r="33" spans="1:60" ht="15.6" x14ac:dyDescent="0.3">
      <c r="C33" s="24"/>
      <c r="D33" s="24"/>
      <c r="E33" s="24"/>
      <c r="F33" s="24"/>
      <c r="G33" s="24"/>
      <c r="J33" s="24"/>
      <c r="K33" s="24"/>
      <c r="L33" s="24"/>
      <c r="M33" s="24"/>
      <c r="N33" s="24"/>
      <c r="O33" s="24"/>
      <c r="P33" s="24"/>
      <c r="Q33" s="28"/>
      <c r="R33" s="24"/>
      <c r="S33" s="24"/>
      <c r="T33" s="24"/>
      <c r="U33" s="24"/>
      <c r="V33" s="24"/>
      <c r="W33" s="24"/>
      <c r="X33" s="24"/>
      <c r="Y33" s="24"/>
      <c r="Z33" s="28"/>
      <c r="AA33" s="24"/>
      <c r="AB33" s="24"/>
      <c r="AC33" s="24"/>
      <c r="AD33" s="24"/>
      <c r="AE33" s="24"/>
      <c r="AF33" s="24"/>
      <c r="AG33" s="24"/>
      <c r="AH33" s="24"/>
      <c r="AI33" s="28"/>
      <c r="AJ33" s="24"/>
      <c r="AL33" s="24"/>
      <c r="AO33" s="132"/>
      <c r="AP33" s="132"/>
      <c r="AQ33" s="132"/>
      <c r="AR33" s="132"/>
      <c r="AS33" s="132"/>
      <c r="AT33" s="132"/>
      <c r="AU33" s="132"/>
      <c r="AV33" s="132"/>
      <c r="AW33" s="1"/>
    </row>
    <row r="34" spans="1:60" ht="16.2" thickBot="1" x14ac:dyDescent="0.35">
      <c r="C34" s="24"/>
      <c r="D34" s="24"/>
      <c r="E34" s="24"/>
      <c r="F34" s="24"/>
      <c r="G34" s="24"/>
      <c r="J34" s="24"/>
      <c r="K34" s="24"/>
      <c r="L34" s="24"/>
      <c r="M34" s="24"/>
      <c r="N34" s="24"/>
      <c r="O34" s="24"/>
      <c r="P34" s="24"/>
      <c r="Q34" s="28"/>
      <c r="R34" s="24"/>
      <c r="S34" s="24"/>
      <c r="T34" s="24"/>
      <c r="U34" s="24"/>
      <c r="V34" s="24"/>
      <c r="W34" s="24"/>
      <c r="X34" s="24"/>
      <c r="Y34" s="24"/>
      <c r="Z34" s="28"/>
      <c r="AA34" s="24"/>
      <c r="AB34" s="24"/>
      <c r="AC34" s="24"/>
      <c r="AD34" s="24"/>
      <c r="AE34" s="24"/>
      <c r="AF34" s="24"/>
      <c r="AG34" s="24"/>
      <c r="AH34" s="24"/>
      <c r="AI34" s="28"/>
      <c r="AJ34" s="24"/>
      <c r="AL34" s="24"/>
      <c r="AO34" s="132"/>
      <c r="AP34" s="132"/>
      <c r="AQ34" s="132"/>
      <c r="AR34" s="132"/>
      <c r="AS34" s="132"/>
      <c r="AT34" s="132"/>
      <c r="AU34" s="132"/>
      <c r="AV34" s="132"/>
      <c r="AW34" s="1"/>
    </row>
    <row r="35" spans="1:60" ht="16.2" thickBot="1" x14ac:dyDescent="0.35">
      <c r="B35" s="177">
        <f>+AC25+1</f>
        <v>17</v>
      </c>
      <c r="C35" s="178"/>
      <c r="E35" s="24"/>
      <c r="F35" s="24">
        <f ca="1">RANDBETWEEN(1,9)</f>
        <v>1</v>
      </c>
      <c r="G35" s="24">
        <f ca="1">RANDBETWEEN(0,9)</f>
        <v>2</v>
      </c>
      <c r="H35" s="24">
        <f ca="1">RANDBETWEEN(0,9)</f>
        <v>3</v>
      </c>
      <c r="J35" s="28"/>
      <c r="K35" s="177">
        <f>B35+1</f>
        <v>18</v>
      </c>
      <c r="L35" s="178"/>
      <c r="N35" s="24"/>
      <c r="O35" s="24">
        <f ca="1">RANDBETWEEN(1,9)</f>
        <v>5</v>
      </c>
      <c r="P35" s="24">
        <f ca="1">RANDBETWEEN(0,9)</f>
        <v>5</v>
      </c>
      <c r="Q35" s="24">
        <f ca="1">RANDBETWEEN(0,9)</f>
        <v>2</v>
      </c>
      <c r="S35" s="28"/>
      <c r="T35" s="177">
        <f>K35+1</f>
        <v>19</v>
      </c>
      <c r="U35" s="178"/>
      <c r="W35" s="24"/>
      <c r="X35" s="24">
        <f ca="1">RANDBETWEEN(1,9)</f>
        <v>5</v>
      </c>
      <c r="Y35" s="24">
        <f ca="1">RANDBETWEEN(0,9)</f>
        <v>4</v>
      </c>
      <c r="Z35" s="24">
        <f ca="1">RANDBETWEEN(0,9)</f>
        <v>7</v>
      </c>
      <c r="AB35" s="28"/>
      <c r="AC35" s="177">
        <f>T35+1</f>
        <v>20</v>
      </c>
      <c r="AD35" s="178"/>
      <c r="AF35" s="24"/>
      <c r="AG35" s="24">
        <f ca="1">RANDBETWEEN(1,9)</f>
        <v>9</v>
      </c>
      <c r="AH35" s="24">
        <f ca="1">RANDBETWEEN(0,9)</f>
        <v>5</v>
      </c>
      <c r="AI35" s="24">
        <f ca="1">RANDBETWEEN(0,9)</f>
        <v>8</v>
      </c>
      <c r="AL35" s="24"/>
      <c r="AR35" s="24"/>
      <c r="AS35" s="24"/>
      <c r="AT35" s="24"/>
      <c r="AU35" s="24"/>
      <c r="AV35" s="24"/>
      <c r="AW35" s="26"/>
    </row>
    <row r="36" spans="1:60" ht="15.6" x14ac:dyDescent="0.3">
      <c r="D36" s="23" t="s">
        <v>19</v>
      </c>
      <c r="E36" s="23"/>
      <c r="F36" s="23">
        <f ca="1">RANDBETWEEN(1,9)</f>
        <v>8</v>
      </c>
      <c r="G36" s="23">
        <f ca="1">RANDBETWEEN(0,9)</f>
        <v>6</v>
      </c>
      <c r="H36" s="23">
        <f ca="1">RANDBETWEEN(0,9)</f>
        <v>4</v>
      </c>
      <c r="J36" s="28"/>
      <c r="M36" s="23" t="s">
        <v>19</v>
      </c>
      <c r="N36" s="23"/>
      <c r="O36" s="23">
        <f ca="1">RANDBETWEEN(1,9)</f>
        <v>7</v>
      </c>
      <c r="P36" s="23">
        <f ca="1">RANDBETWEEN(0,9)</f>
        <v>4</v>
      </c>
      <c r="Q36" s="23">
        <f ca="1">RANDBETWEEN(0,9)</f>
        <v>5</v>
      </c>
      <c r="S36" s="28"/>
      <c r="V36" s="23" t="s">
        <v>19</v>
      </c>
      <c r="W36" s="23"/>
      <c r="X36" s="23">
        <f ca="1">RANDBETWEEN(1,9)</f>
        <v>1</v>
      </c>
      <c r="Y36" s="23">
        <f ca="1">RANDBETWEEN(0,9)</f>
        <v>7</v>
      </c>
      <c r="Z36" s="23">
        <f ca="1">RANDBETWEEN(0,9)</f>
        <v>5</v>
      </c>
      <c r="AB36" s="28"/>
      <c r="AE36" s="23" t="s">
        <v>19</v>
      </c>
      <c r="AF36" s="23"/>
      <c r="AG36" s="23">
        <f ca="1">RANDBETWEEN(1,9)</f>
        <v>5</v>
      </c>
      <c r="AH36" s="23">
        <f ca="1">RANDBETWEEN(0,9)</f>
        <v>9</v>
      </c>
      <c r="AI36" s="23">
        <f ca="1">RANDBETWEEN(0,9)</f>
        <v>9</v>
      </c>
      <c r="AL36" s="24"/>
      <c r="AR36" s="24"/>
      <c r="AS36" s="24"/>
      <c r="AT36" s="24"/>
      <c r="AU36" s="24"/>
      <c r="AV36" s="24"/>
      <c r="AW36" s="26"/>
    </row>
    <row r="37" spans="1:60" ht="15.6" x14ac:dyDescent="0.3">
      <c r="C37" s="24"/>
      <c r="D37" s="24"/>
      <c r="E37" s="24"/>
      <c r="F37" s="24"/>
      <c r="G37" s="24"/>
      <c r="J37" s="28"/>
      <c r="L37" s="24"/>
      <c r="M37" s="24"/>
      <c r="N37" s="24"/>
      <c r="O37" s="24"/>
      <c r="P37" s="24"/>
      <c r="Q37" s="28"/>
      <c r="S37" s="28"/>
      <c r="U37" s="24"/>
      <c r="V37" s="24"/>
      <c r="W37" s="24"/>
      <c r="X37" s="24"/>
      <c r="Y37" s="24"/>
      <c r="Z37" s="28"/>
      <c r="AA37" s="109"/>
      <c r="AB37" s="28"/>
      <c r="AD37" s="24"/>
      <c r="AE37" s="24"/>
      <c r="AF37" s="24"/>
      <c r="AG37" s="24"/>
      <c r="AH37" s="24"/>
      <c r="AI37" s="28"/>
      <c r="AJ37" s="24"/>
    </row>
    <row r="38" spans="1:60" ht="15.6" x14ac:dyDescent="0.3">
      <c r="A38" s="29" t="s">
        <v>20</v>
      </c>
    </row>
    <row r="39" spans="1:60" ht="9.9" customHeight="1" thickBot="1" x14ac:dyDescent="0.35">
      <c r="A39" s="76"/>
      <c r="D39" s="66"/>
      <c r="E39" s="88"/>
      <c r="F39" s="88">
        <f ca="1">IF(SUM(G40*H41,G39)&lt;10,"",ROUNDDOWN(SUM(G40*H41,G39)/10,0))</f>
        <v>3</v>
      </c>
      <c r="G39" s="88">
        <f ca="1">IF(SUM(H40*H41,H39)&lt;10,"",ROUNDDOWN(H40*H41/10,0))</f>
        <v>1</v>
      </c>
      <c r="H39" s="89"/>
      <c r="J39" s="76"/>
      <c r="M39" s="66"/>
      <c r="N39" s="88"/>
      <c r="O39" s="88">
        <f ca="1">IF(SUM(P40*Q41,P39)&lt;10,"",ROUNDDOWN(SUM(P40*Q41,P39)/10,0))</f>
        <v>5</v>
      </c>
      <c r="P39" s="88">
        <f ca="1">IF(SUM(Q40*Q41,Q39)&lt;10,"",ROUNDDOWN(Q40*Q41/10,0))</f>
        <v>4</v>
      </c>
      <c r="Q39" s="89"/>
      <c r="R39" s="111"/>
      <c r="S39" s="76"/>
      <c r="V39" s="66"/>
      <c r="W39" s="88"/>
      <c r="X39" s="88">
        <f ca="1">IF(SUM(Y40*Z41,Y39)&lt;10,"",ROUNDDOWN(SUM(Y40*Z41,Y39)/10,0))</f>
        <v>6</v>
      </c>
      <c r="Y39" s="88">
        <f ca="1">IF(SUM(Z40*Z41,Z39)&lt;10,"",ROUNDDOWN(Z40*Z41/10,0))</f>
        <v>2</v>
      </c>
      <c r="Z39" s="89"/>
      <c r="AA39" s="111"/>
      <c r="AB39" s="76"/>
      <c r="AE39" s="66"/>
      <c r="AF39" s="88"/>
      <c r="AG39" s="88">
        <f ca="1">IF(SUM(AH40*AI41,AH39)&lt;10,"",ROUNDDOWN(SUM(AH40*AI41,AH39)/10,0))</f>
        <v>1</v>
      </c>
      <c r="AH39" s="88">
        <f ca="1">IF(SUM(AI40*AI41,AI39)&lt;10,"",ROUNDDOWN(AI40*AI41/10,0))</f>
        <v>2</v>
      </c>
      <c r="AI39" s="89"/>
      <c r="AR39" s="24"/>
      <c r="AS39" s="24"/>
      <c r="AT39" s="24"/>
      <c r="AU39" s="24"/>
      <c r="AV39" s="24"/>
      <c r="AW39" s="27"/>
    </row>
    <row r="40" spans="1:60" ht="15.75" customHeight="1" thickBot="1" x14ac:dyDescent="0.35">
      <c r="B40" s="177">
        <f>B3</f>
        <v>1</v>
      </c>
      <c r="C40" s="178"/>
      <c r="E40" s="24"/>
      <c r="F40" s="24">
        <f ca="1">F3</f>
        <v>1</v>
      </c>
      <c r="G40" s="24">
        <f ca="1">G3</f>
        <v>6</v>
      </c>
      <c r="H40" s="24">
        <f ca="1">H3</f>
        <v>3</v>
      </c>
      <c r="J40" s="28"/>
      <c r="K40" s="177">
        <f>K3</f>
        <v>2</v>
      </c>
      <c r="L40" s="178"/>
      <c r="N40" s="24"/>
      <c r="O40" s="24">
        <f ca="1">O3</f>
        <v>4</v>
      </c>
      <c r="P40" s="24">
        <f ca="1">P3</f>
        <v>8</v>
      </c>
      <c r="Q40" s="24">
        <f ca="1">Q3</f>
        <v>8</v>
      </c>
      <c r="S40" s="28"/>
      <c r="T40" s="177">
        <f>T3</f>
        <v>3</v>
      </c>
      <c r="U40" s="178"/>
      <c r="W40" s="24"/>
      <c r="X40" s="24">
        <f ca="1">X3</f>
        <v>6</v>
      </c>
      <c r="Y40" s="24">
        <f ca="1">Y3</f>
        <v>9</v>
      </c>
      <c r="Z40" s="24">
        <f ca="1">Z3</f>
        <v>4</v>
      </c>
      <c r="AB40" s="28"/>
      <c r="AC40" s="177">
        <f>AC3</f>
        <v>4</v>
      </c>
      <c r="AD40" s="178"/>
      <c r="AF40" s="24"/>
      <c r="AG40" s="24">
        <f ca="1">AG3</f>
        <v>4</v>
      </c>
      <c r="AH40" s="24">
        <f ca="1">AH3</f>
        <v>3</v>
      </c>
      <c r="AI40" s="24">
        <f ca="1">AI3</f>
        <v>4</v>
      </c>
      <c r="AL40" s="117" t="s">
        <v>21</v>
      </c>
      <c r="AM40" s="118"/>
      <c r="AN40" s="118"/>
      <c r="AO40" s="118"/>
      <c r="AP40" s="118"/>
      <c r="AQ40" s="118"/>
      <c r="AR40" s="118"/>
      <c r="AS40" s="118"/>
      <c r="AT40" s="118"/>
      <c r="AU40" s="118"/>
      <c r="AV40" s="118"/>
      <c r="AW40" s="119"/>
      <c r="AX40" s="118"/>
      <c r="AY40" s="118"/>
      <c r="AZ40" s="118"/>
      <c r="BA40" s="118"/>
      <c r="BB40" s="118"/>
      <c r="BC40" s="118"/>
      <c r="BD40" s="118"/>
      <c r="BE40" s="118"/>
      <c r="BF40" s="118"/>
      <c r="BG40" s="118"/>
    </row>
    <row r="41" spans="1:60" ht="15.75" customHeight="1" x14ac:dyDescent="0.3">
      <c r="D41" s="75" t="str">
        <f>D4</f>
        <v>x</v>
      </c>
      <c r="E41" s="82"/>
      <c r="F41" s="69"/>
      <c r="G41" s="71"/>
      <c r="H41" s="23">
        <f ca="1">H4</f>
        <v>6</v>
      </c>
      <c r="J41" s="28"/>
      <c r="M41" s="75" t="str">
        <f>M4</f>
        <v>x</v>
      </c>
      <c r="N41" s="82"/>
      <c r="O41" s="69"/>
      <c r="P41" s="71"/>
      <c r="Q41" s="23">
        <f ca="1">Q4</f>
        <v>6</v>
      </c>
      <c r="S41" s="28"/>
      <c r="V41" s="75" t="str">
        <f>V4</f>
        <v>x</v>
      </c>
      <c r="W41" s="82"/>
      <c r="X41" s="69"/>
      <c r="Y41" s="71"/>
      <c r="Z41" s="23">
        <f ca="1">Z4</f>
        <v>7</v>
      </c>
      <c r="AB41" s="28"/>
      <c r="AE41" s="75" t="str">
        <f>AE4</f>
        <v>x</v>
      </c>
      <c r="AF41" s="82"/>
      <c r="AG41" s="69"/>
      <c r="AH41" s="71"/>
      <c r="AI41" s="23">
        <f ca="1">AI4</f>
        <v>5</v>
      </c>
      <c r="AL41" s="117" t="s">
        <v>16</v>
      </c>
      <c r="AM41" s="118"/>
      <c r="AN41" s="118"/>
      <c r="AO41" s="118"/>
      <c r="AP41" s="118"/>
      <c r="AQ41" s="118"/>
      <c r="AR41" s="118"/>
      <c r="AS41" s="118"/>
      <c r="AT41" s="118"/>
      <c r="AU41" s="118"/>
      <c r="AV41" s="118"/>
      <c r="AW41" s="120"/>
      <c r="AX41" s="118"/>
      <c r="AY41" s="118"/>
      <c r="AZ41" s="118"/>
      <c r="BA41" s="118"/>
      <c r="BB41" s="118"/>
      <c r="BC41" s="118"/>
      <c r="BD41" s="118"/>
      <c r="BE41" s="118"/>
      <c r="BF41" s="118"/>
      <c r="BG41" s="118"/>
    </row>
    <row r="42" spans="1:60" ht="15.75" customHeight="1" x14ac:dyDescent="0.3">
      <c r="A42" s="79"/>
      <c r="B42" s="110"/>
      <c r="C42" s="110"/>
      <c r="D42" s="85" t="str">
        <f ca="1">IF(SUM(E40*H41,E39)&lt;10,"",ROUNDDOWN(SUM(E40*H41,E39)/10,0))</f>
        <v/>
      </c>
      <c r="E42" s="85" t="str">
        <f ca="1">IF(SUM(F40*H41,F39)&lt;10,"",ROUNDDOWN(SUM(F40*H41,F39)/10,0))</f>
        <v/>
      </c>
      <c r="F42" s="85">
        <f ca="1">MOD(SUM(F40*H41,F39),10)</f>
        <v>9</v>
      </c>
      <c r="G42" s="85">
        <f ca="1">MOD(SUM(G40*H41,G39),10)</f>
        <v>7</v>
      </c>
      <c r="H42" s="85">
        <f ca="1">MOD(SUM(H40*H41,H39),10)</f>
        <v>8</v>
      </c>
      <c r="I42" s="85"/>
      <c r="J42" s="114"/>
      <c r="K42" s="114"/>
      <c r="L42" s="114"/>
      <c r="M42" s="85" t="str">
        <f ca="1">IF(SUM(N40*Q41,N39)&lt;10,"",ROUNDDOWN(SUM(N40*Q41,N39)/10,0))</f>
        <v/>
      </c>
      <c r="N42" s="85">
        <f ca="1">IF(SUM(O40*Q41,O39)&lt;10,"",ROUNDDOWN(SUM(O40*Q41,O39)/10,0))</f>
        <v>2</v>
      </c>
      <c r="O42" s="85">
        <f ca="1">MOD(SUM(O40*Q41,O39),10)</f>
        <v>9</v>
      </c>
      <c r="P42" s="85">
        <f ca="1">MOD(SUM(P40*Q41,P39),10)</f>
        <v>2</v>
      </c>
      <c r="Q42" s="85">
        <f ca="1">MOD(SUM(Q40*Q41,Q39),10)</f>
        <v>8</v>
      </c>
      <c r="R42" s="85"/>
      <c r="S42" s="114"/>
      <c r="T42" s="114"/>
      <c r="U42" s="114"/>
      <c r="V42" s="85" t="str">
        <f ca="1">IF(SUM(W40*Z41,W39)&lt;10,"",ROUNDDOWN(SUM(W40*Z41,W39)/10,0))</f>
        <v/>
      </c>
      <c r="W42" s="85">
        <f ca="1">IF(SUM(X40*Z41,X39)&lt;10,"",ROUNDDOWN(SUM(X40*Z41,X39)/10,0))</f>
        <v>4</v>
      </c>
      <c r="X42" s="85">
        <f ca="1">MOD(SUM(X40*Z41,X39),10)</f>
        <v>8</v>
      </c>
      <c r="Y42" s="85">
        <f ca="1">MOD(SUM(Y40*Z41,Y39),10)</f>
        <v>5</v>
      </c>
      <c r="Z42" s="85">
        <f ca="1">MOD(SUM(Z40*Z41,Z39),10)</f>
        <v>8</v>
      </c>
      <c r="AA42" s="85"/>
      <c r="AB42" s="114"/>
      <c r="AC42" s="114"/>
      <c r="AD42" s="114"/>
      <c r="AE42" s="85" t="str">
        <f ca="1">IF(SUM(AF40*AI41,AF39)&lt;10,"",ROUNDDOWN(SUM(AF40*AI41,AF39)/10,0))</f>
        <v/>
      </c>
      <c r="AF42" s="85">
        <f ca="1">IF(SUM(AG40*AI41,AG39)&lt;10,"",ROUNDDOWN(SUM(AG40*AI41,AG39)/10,0))</f>
        <v>2</v>
      </c>
      <c r="AG42" s="85">
        <f ca="1">MOD(SUM(AG40*AI41,AG39),10)</f>
        <v>1</v>
      </c>
      <c r="AH42" s="85">
        <f ca="1">MOD(SUM(AH40*AI41,AH39),10)</f>
        <v>7</v>
      </c>
      <c r="AI42" s="85">
        <f ca="1">MOD(SUM(AI40*AI41,AI39),10)</f>
        <v>0</v>
      </c>
      <c r="AL42" s="117" t="s">
        <v>22</v>
      </c>
      <c r="AM42" s="118"/>
      <c r="AN42" s="118"/>
      <c r="AO42" s="118"/>
      <c r="AP42" s="118"/>
      <c r="AQ42" s="118"/>
      <c r="AR42" s="118"/>
      <c r="AS42" s="118"/>
      <c r="AT42" s="118"/>
      <c r="AU42" s="118"/>
      <c r="AV42" s="118"/>
      <c r="AW42" s="120"/>
      <c r="AX42" s="118"/>
      <c r="AY42" s="118"/>
      <c r="AZ42" s="118"/>
      <c r="BA42" s="118"/>
      <c r="BB42" s="118"/>
      <c r="BC42" s="118"/>
      <c r="BD42" s="118"/>
      <c r="BE42" s="118"/>
      <c r="BF42" s="118"/>
      <c r="BG42" s="118"/>
    </row>
    <row r="43" spans="1:60" ht="9.9" customHeight="1" x14ac:dyDescent="0.3">
      <c r="A43" s="192">
        <f ca="1">+H42+G42*10+F42*100+SUM(E42)*1000+SUM(D42)*10000+SUM(C42)*100000+SUM(B42)*1000000+SUM(A42)*10000000</f>
        <v>978</v>
      </c>
      <c r="B43" s="192"/>
      <c r="C43" s="192"/>
      <c r="D43" s="192"/>
      <c r="E43" s="192"/>
      <c r="F43" s="192"/>
      <c r="G43" s="192"/>
      <c r="H43" s="192"/>
      <c r="I43" s="24"/>
      <c r="J43" s="192">
        <f ca="1">+Q42+P42*10+O42*100+SUM(N42)*1000+SUM(M42)*10000+SUM(L42)*100000+SUM(K42)*1000000+SUM(J42)*10000000</f>
        <v>2928</v>
      </c>
      <c r="K43" s="192"/>
      <c r="L43" s="192"/>
      <c r="M43" s="192"/>
      <c r="N43" s="192"/>
      <c r="O43" s="192"/>
      <c r="P43" s="192"/>
      <c r="Q43" s="192"/>
      <c r="R43" s="24"/>
      <c r="S43" s="192">
        <f ca="1">+Z42+Y42*10+X42*100+SUM(W42)*1000+SUM(V42)*10000+SUM(U42)*100000+SUM(T42)*1000000+SUM(S42)*10000000</f>
        <v>4858</v>
      </c>
      <c r="T43" s="192"/>
      <c r="U43" s="192"/>
      <c r="V43" s="192"/>
      <c r="W43" s="192"/>
      <c r="X43" s="192"/>
      <c r="Y43" s="192"/>
      <c r="Z43" s="192"/>
      <c r="AA43" s="24"/>
      <c r="AB43" s="192">
        <f ca="1">+AI42+AH42*10+AG42*100+SUM(AF42)*1000+SUM(AE42)*10000+SUM(AD42)*100000+SUM(AC42)*1000000+SUM(AB42)*10000000</f>
        <v>2170</v>
      </c>
      <c r="AC43" s="192"/>
      <c r="AD43" s="192"/>
      <c r="AE43" s="192"/>
      <c r="AF43" s="192"/>
      <c r="AG43" s="192"/>
      <c r="AH43" s="192"/>
      <c r="AI43" s="192"/>
      <c r="AJ43" s="24"/>
    </row>
    <row r="44" spans="1:60" ht="9.9" customHeight="1" x14ac:dyDescent="0.3">
      <c r="A44" s="130"/>
      <c r="B44" s="130"/>
      <c r="C44" s="130"/>
      <c r="D44" s="130"/>
      <c r="E44" s="130"/>
      <c r="F44" s="130"/>
      <c r="G44" s="130"/>
      <c r="H44" s="130"/>
      <c r="I44" s="24"/>
      <c r="J44" s="130"/>
      <c r="K44" s="130"/>
      <c r="L44" s="130"/>
      <c r="M44" s="130"/>
      <c r="N44" s="130"/>
      <c r="O44" s="130"/>
      <c r="P44" s="130"/>
      <c r="Q44" s="130"/>
      <c r="R44" s="24"/>
      <c r="S44" s="130"/>
      <c r="T44" s="130"/>
      <c r="U44" s="130"/>
      <c r="V44" s="130"/>
      <c r="W44" s="130"/>
      <c r="X44" s="130"/>
      <c r="Y44" s="130"/>
      <c r="Z44" s="130"/>
      <c r="AA44" s="24"/>
      <c r="AB44" s="130"/>
      <c r="AC44" s="130"/>
      <c r="AD44" s="130"/>
      <c r="AE44" s="130"/>
      <c r="AF44" s="130"/>
      <c r="AG44" s="130"/>
      <c r="AH44" s="130"/>
      <c r="AI44" s="130"/>
      <c r="AJ44" s="24"/>
    </row>
    <row r="45" spans="1:60" ht="9.9" customHeight="1" x14ac:dyDescent="0.3">
      <c r="A45" s="76"/>
      <c r="C45" s="25" t="str">
        <f ca="1">IF(SUM(D45:D49)&lt;10,"",ROUNDDOWN(SUM(D45:D49)/10,0))</f>
        <v/>
      </c>
      <c r="D45" s="25"/>
      <c r="E45" s="78"/>
      <c r="F45" s="78">
        <f ca="1">IF(SUM(G47*G48,G45)&lt;10,"",ROUNDDOWN(SUM(G47*G48,G45)/10,0))</f>
        <v>2</v>
      </c>
      <c r="G45" s="78">
        <f ca="1">IF(SUM(H47*G48,H45)&lt;10,"",ROUNDDOWN(SUM(H47*G48,H45)/10,0))</f>
        <v>2</v>
      </c>
      <c r="H45" s="77"/>
      <c r="J45" s="76"/>
      <c r="L45" s="25" t="str">
        <f ca="1">IF(SUM(M45:M49)&lt;10,"",ROUNDDOWN(SUM(M45:M49)/10,0))</f>
        <v/>
      </c>
      <c r="M45" s="25"/>
      <c r="N45" s="78"/>
      <c r="O45" s="78">
        <f ca="1">IF(SUM(P47*P48,P45)&lt;10,"",ROUNDDOWN(SUM(P47*P48,P45)/10,0))</f>
        <v>2</v>
      </c>
      <c r="P45" s="78">
        <f ca="1">IF(SUM(Q47*P48,Q45)&lt;10,"",ROUNDDOWN(SUM(Q47*P48,Q45)/10,0))</f>
        <v>2</v>
      </c>
      <c r="Q45" s="77"/>
      <c r="S45" s="76"/>
      <c r="U45" s="25" t="str">
        <f ca="1">IF(SUM(V45:V49)&lt;10,"",ROUNDDOWN(SUM(V45:V49)/10,0))</f>
        <v/>
      </c>
      <c r="V45" s="25"/>
      <c r="W45" s="78"/>
      <c r="X45" s="78" t="str">
        <f ca="1">IF(SUM(Y47*Y48,Y45)&lt;10,"",ROUNDDOWN(SUM(Y47*Y48,Y45)/10,0))</f>
        <v/>
      </c>
      <c r="Y45" s="78" t="str">
        <f ca="1">IF(SUM(Z47*Y48,Z45)&lt;10,"",ROUNDDOWN(SUM(Z47*Y48,Z45)/10,0))</f>
        <v/>
      </c>
      <c r="Z45" s="77"/>
      <c r="AB45" s="76"/>
      <c r="AD45" s="25" t="str">
        <f ca="1">IF(SUM(AE45:AE49)&lt;10,"",ROUNDDOWN(SUM(AE45:AE49)/10,0))</f>
        <v/>
      </c>
      <c r="AE45" s="25"/>
      <c r="AF45" s="78"/>
      <c r="AG45" s="78" t="str">
        <f ca="1">IF(SUM(AH47*AH48,AH45)&lt;10,"",ROUNDDOWN(SUM(AH47*AH48,AH45)/10,0))</f>
        <v/>
      </c>
      <c r="AH45" s="78" t="str">
        <f ca="1">IF(SUM(AI47*AH48,AI45)&lt;10,"",ROUNDDOWN(SUM(AI47*AH48,AI45)/10,0))</f>
        <v/>
      </c>
      <c r="AI45" s="77"/>
    </row>
    <row r="46" spans="1:60" ht="9.9" customHeight="1" thickBot="1" x14ac:dyDescent="0.3">
      <c r="A46" s="76"/>
      <c r="D46" s="66"/>
      <c r="E46" s="88"/>
      <c r="F46" s="88">
        <f ca="1">IF(SUM(G47*H48,G46)&lt;10,"",ROUNDDOWN(SUM(G47*H48,G46)/10,0))</f>
        <v>6</v>
      </c>
      <c r="G46" s="88">
        <f ca="1">IF(SUM(H47*H48,H46)&lt;10,"",ROUNDDOWN(H47*H48/10,0))</f>
        <v>5</v>
      </c>
      <c r="H46" s="89"/>
      <c r="J46" s="76"/>
      <c r="M46" s="66"/>
      <c r="N46" s="88"/>
      <c r="O46" s="88" t="str">
        <f ca="1">IF(SUM(P47*Q48,P46)&lt;10,"",ROUNDDOWN(SUM(P47*Q48,P46)/10,0))</f>
        <v/>
      </c>
      <c r="P46" s="88" t="str">
        <f ca="1">IF(SUM(Q47*Q48,Q46)&lt;10,"",ROUNDDOWN(Q47*Q48/10,0))</f>
        <v/>
      </c>
      <c r="Q46" s="89"/>
      <c r="S46" s="76"/>
      <c r="V46" s="66"/>
      <c r="W46" s="88"/>
      <c r="X46" s="88" t="str">
        <f ca="1">IF(SUM(Y47*Z48,Y46)&lt;10,"",ROUNDDOWN(SUM(Y47*Z48,Y46)/10,0))</f>
        <v/>
      </c>
      <c r="Y46" s="88" t="str">
        <f ca="1">IF(SUM(Z47*Z48,Z46)&lt;10,"",ROUNDDOWN(Z47*Z48/10,0))</f>
        <v/>
      </c>
      <c r="Z46" s="89"/>
      <c r="AB46" s="76"/>
      <c r="AE46" s="66"/>
      <c r="AF46" s="88"/>
      <c r="AG46" s="88">
        <f ca="1">IF(SUM(AH47*AI48,AH46)&lt;10,"",ROUNDDOWN(SUM(AH47*AI48,AH46)/10,0))</f>
        <v>1</v>
      </c>
      <c r="AH46" s="88">
        <f ca="1">IF(SUM(AI47*AI48,AI46)&lt;10,"",ROUNDDOWN(AI47*AI48/10,0))</f>
        <v>2</v>
      </c>
      <c r="AI46" s="89"/>
      <c r="AV46" s="128"/>
      <c r="AW46" s="128"/>
      <c r="AX46" s="128"/>
      <c r="AY46" s="128"/>
      <c r="AZ46" s="128"/>
      <c r="BA46" s="128"/>
      <c r="BB46" s="128"/>
      <c r="BC46" s="128"/>
      <c r="BD46" s="128"/>
      <c r="BE46" s="128"/>
      <c r="BF46" s="128"/>
      <c r="BG46" s="128"/>
      <c r="BH46" s="128"/>
    </row>
    <row r="47" spans="1:60" ht="16.2" thickBot="1" x14ac:dyDescent="0.35">
      <c r="B47" s="177">
        <f>B8</f>
        <v>5</v>
      </c>
      <c r="C47" s="178"/>
      <c r="E47" s="24"/>
      <c r="F47" s="24">
        <f ca="1">F8</f>
        <v>6</v>
      </c>
      <c r="G47" s="24">
        <f ca="1">G8</f>
        <v>8</v>
      </c>
      <c r="H47" s="24">
        <f ca="1">H8</f>
        <v>8</v>
      </c>
      <c r="J47" s="28"/>
      <c r="K47" s="177">
        <f>+B47+1</f>
        <v>6</v>
      </c>
      <c r="L47" s="178"/>
      <c r="N47" s="24"/>
      <c r="O47" s="24">
        <f ca="1">O8</f>
        <v>3</v>
      </c>
      <c r="P47" s="24">
        <f ca="1">P8</f>
        <v>5</v>
      </c>
      <c r="Q47" s="24">
        <f ca="1">Q8</f>
        <v>6</v>
      </c>
      <c r="S47" s="28"/>
      <c r="T47" s="177">
        <f>+K47+1</f>
        <v>7</v>
      </c>
      <c r="U47" s="178"/>
      <c r="W47" s="24"/>
      <c r="X47" s="24">
        <f ca="1">X8</f>
        <v>4</v>
      </c>
      <c r="Y47" s="24">
        <f ca="1">Y8</f>
        <v>1</v>
      </c>
      <c r="Z47" s="24">
        <f ca="1">Z8</f>
        <v>1</v>
      </c>
      <c r="AB47" s="28"/>
      <c r="AC47" s="177">
        <f>+T47+1</f>
        <v>8</v>
      </c>
      <c r="AD47" s="178"/>
      <c r="AF47" s="24"/>
      <c r="AG47" s="24">
        <f ca="1">AG8</f>
        <v>7</v>
      </c>
      <c r="AH47" s="24">
        <f ca="1">AH8</f>
        <v>1</v>
      </c>
      <c r="AI47" s="24">
        <f ca="1">AI8</f>
        <v>3</v>
      </c>
      <c r="AV47" s="128"/>
      <c r="AW47" s="128"/>
      <c r="AX47" s="129">
        <f ca="1">+H47+G47*10+F47*100+E47*1000</f>
        <v>688</v>
      </c>
      <c r="AY47" s="128"/>
      <c r="AZ47" s="128"/>
      <c r="BA47" s="129">
        <f ca="1">+Q47+P47*10+O47*100+N47*1000</f>
        <v>356</v>
      </c>
      <c r="BB47" s="128"/>
      <c r="BC47" s="128"/>
      <c r="BD47" s="129">
        <f ca="1">+Z47+Y47*10+X47*100+W47*1000</f>
        <v>411</v>
      </c>
      <c r="BE47" s="128"/>
      <c r="BF47" s="128"/>
      <c r="BG47" s="129">
        <f ca="1">+AI47+AH47*10+AG47*100+AF47*1000</f>
        <v>713</v>
      </c>
      <c r="BH47" s="128"/>
    </row>
    <row r="48" spans="1:60" ht="15.6" x14ac:dyDescent="0.3">
      <c r="D48" s="75" t="str">
        <f>D9</f>
        <v>x</v>
      </c>
      <c r="E48" s="82"/>
      <c r="F48" s="69"/>
      <c r="G48" s="71">
        <f ca="1">G9</f>
        <v>3</v>
      </c>
      <c r="H48" s="67">
        <f ca="1">H9</f>
        <v>7</v>
      </c>
      <c r="J48" s="28"/>
      <c r="M48" s="75" t="str">
        <f>M9</f>
        <v>x</v>
      </c>
      <c r="N48" s="82"/>
      <c r="O48" s="69"/>
      <c r="P48" s="71">
        <f ca="1">P9</f>
        <v>4</v>
      </c>
      <c r="Q48" s="67">
        <f ca="1">Q9</f>
        <v>1</v>
      </c>
      <c r="S48" s="28"/>
      <c r="V48" s="75" t="str">
        <f>V9</f>
        <v>x</v>
      </c>
      <c r="W48" s="82"/>
      <c r="X48" s="69"/>
      <c r="Y48" s="71">
        <f ca="1">Y9</f>
        <v>4</v>
      </c>
      <c r="Z48" s="67">
        <f ca="1">Z9</f>
        <v>3</v>
      </c>
      <c r="AB48" s="28"/>
      <c r="AE48" s="75" t="str">
        <f>AE9</f>
        <v>x</v>
      </c>
      <c r="AF48" s="82"/>
      <c r="AG48" s="69"/>
      <c r="AH48" s="71">
        <f ca="1">AH9</f>
        <v>3</v>
      </c>
      <c r="AI48" s="67">
        <f ca="1">AI9</f>
        <v>8</v>
      </c>
      <c r="AV48" s="128"/>
      <c r="AW48" s="128"/>
      <c r="AX48" s="129">
        <f ca="1">+H48+G48*10+F48*100+E48*1000</f>
        <v>37</v>
      </c>
      <c r="AY48" s="128"/>
      <c r="AZ48" s="128"/>
      <c r="BA48" s="129">
        <f ca="1">+Q48+P48*10+O48*100+N48*1000</f>
        <v>41</v>
      </c>
      <c r="BB48" s="128"/>
      <c r="BC48" s="128"/>
      <c r="BD48" s="129">
        <f ca="1">+Z48+Y48*10+X48*100+W48*1000</f>
        <v>43</v>
      </c>
      <c r="BE48" s="128"/>
      <c r="BF48" s="128"/>
      <c r="BG48" s="129">
        <f ca="1">+AI48+AH48*10+AG48*100+AF48*1000</f>
        <v>38</v>
      </c>
      <c r="BH48" s="128"/>
    </row>
    <row r="49" spans="1:60" ht="9.9" customHeight="1" x14ac:dyDescent="0.25">
      <c r="A49" s="79" t="str">
        <f>IF(SUM(B49:B51)&lt;10,"",ROUNDDOWN(SUM(B49:B51)/10,0))</f>
        <v/>
      </c>
      <c r="B49" s="79"/>
      <c r="C49" s="79" t="str">
        <f ca="1">IF(SUM(D49:D51)&lt;10,"",ROUNDDOWN(SUM(D49:D51)/10,0))</f>
        <v/>
      </c>
      <c r="D49" s="79" t="str">
        <f ca="1">IF(SUM(E49:E51)&lt;10,"",ROUNDDOWN(SUM(E49:E51)/10,0))</f>
        <v/>
      </c>
      <c r="E49" s="79">
        <f ca="1">IF(SUM(F49:F51)&lt;10,"",ROUNDDOWN(SUM(F49:F51)/10,0))</f>
        <v>1</v>
      </c>
      <c r="F49" s="79" t="str">
        <f ca="1">IF(SUM(G49:G51)&lt;10,"",ROUNDDOWN(SUM(G49:G51)/10,0))</f>
        <v/>
      </c>
      <c r="G49" s="80" t="str">
        <f ca="1">IF(SUM(H49:H51)&lt;10,"",ROUNDDOWN(SUM(H49:H51)/10,0))</f>
        <v/>
      </c>
      <c r="H49" s="81"/>
      <c r="J49" s="79" t="str">
        <f t="shared" ref="J49:P49" ca="1" si="1">IF(SUM(K49:K51)&lt;10,"",ROUNDDOWN(SUM(K49:K51)/10,0))</f>
        <v/>
      </c>
      <c r="K49" s="79" t="str">
        <f t="shared" ca="1" si="1"/>
        <v/>
      </c>
      <c r="L49" s="79" t="str">
        <f t="shared" ca="1" si="1"/>
        <v/>
      </c>
      <c r="M49" s="79" t="str">
        <f t="shared" ca="1" si="1"/>
        <v/>
      </c>
      <c r="N49" s="79" t="str">
        <f t="shared" ca="1" si="1"/>
        <v/>
      </c>
      <c r="O49" s="79" t="str">
        <f t="shared" ca="1" si="1"/>
        <v/>
      </c>
      <c r="P49" s="80" t="str">
        <f t="shared" ca="1" si="1"/>
        <v/>
      </c>
      <c r="Q49" s="81"/>
      <c r="S49" s="79" t="str">
        <f t="shared" ref="S49:Y49" ca="1" si="2">IF(SUM(T49:T51)&lt;10,"",ROUNDDOWN(SUM(T49:T51)/10,0))</f>
        <v/>
      </c>
      <c r="T49" s="79" t="str">
        <f t="shared" ca="1" si="2"/>
        <v/>
      </c>
      <c r="U49" s="79" t="str">
        <f t="shared" ca="1" si="2"/>
        <v/>
      </c>
      <c r="V49" s="79" t="str">
        <f t="shared" ca="1" si="2"/>
        <v/>
      </c>
      <c r="W49" s="79" t="str">
        <f t="shared" ca="1" si="2"/>
        <v/>
      </c>
      <c r="X49" s="79" t="str">
        <f t="shared" ca="1" si="2"/>
        <v/>
      </c>
      <c r="Y49" s="80" t="str">
        <f t="shared" ca="1" si="2"/>
        <v/>
      </c>
      <c r="Z49" s="81"/>
      <c r="AB49" s="79" t="str">
        <f t="shared" ref="AB49:AH49" ca="1" si="3">IF(SUM(AC49:AC51)&lt;10,"",ROUNDDOWN(SUM(AC49:AC51)/10,0))</f>
        <v/>
      </c>
      <c r="AC49" s="79" t="str">
        <f t="shared" ca="1" si="3"/>
        <v/>
      </c>
      <c r="AD49" s="79" t="str">
        <f t="shared" ca="1" si="3"/>
        <v/>
      </c>
      <c r="AE49" s="79" t="str">
        <f t="shared" ca="1" si="3"/>
        <v/>
      </c>
      <c r="AF49" s="79">
        <f t="shared" ca="1" si="3"/>
        <v>1</v>
      </c>
      <c r="AG49" s="79" t="str">
        <f t="shared" ca="1" si="3"/>
        <v/>
      </c>
      <c r="AH49" s="80" t="str">
        <f t="shared" ca="1" si="3"/>
        <v/>
      </c>
      <c r="AI49" s="81"/>
      <c r="AV49" s="128"/>
      <c r="AW49" s="128"/>
      <c r="AX49" s="128"/>
      <c r="AY49" s="128"/>
      <c r="AZ49" s="128"/>
      <c r="BA49" s="128"/>
      <c r="BB49" s="128"/>
      <c r="BC49" s="128"/>
      <c r="BD49" s="128"/>
      <c r="BE49" s="128"/>
      <c r="BF49" s="128"/>
      <c r="BG49" s="128"/>
      <c r="BH49" s="128"/>
    </row>
    <row r="50" spans="1:60" ht="14.1" customHeight="1" x14ac:dyDescent="0.3">
      <c r="A50"/>
      <c r="D50" s="68" t="str">
        <f ca="1">IF(SUM(E47*H48,E46)&lt;10,"",ROUNDDOWN(SUM(E47*H48,E46)/10,0))</f>
        <v/>
      </c>
      <c r="E50" s="68">
        <f ca="1">IF(SUM(F47*H48,F46)&lt;10,"",ROUNDDOWN(SUM(F47*H48,F46)/10,0))</f>
        <v>4</v>
      </c>
      <c r="F50" s="68">
        <f ca="1">MOD(SUM(F47*H48,F46),10)</f>
        <v>8</v>
      </c>
      <c r="G50" s="68">
        <f ca="1">MOD(SUM(G47*H48,G46),10)</f>
        <v>1</v>
      </c>
      <c r="H50" s="68">
        <f ca="1">MOD(SUM(H47*H48,H46),10)</f>
        <v>6</v>
      </c>
      <c r="I50" s="24"/>
      <c r="M50" s="68" t="str">
        <f ca="1">IF(SUM(N47*Q48,N46)&lt;10,"",ROUNDDOWN(SUM(N47*Q48,N46)/10,0))</f>
        <v/>
      </c>
      <c r="N50" s="68" t="str">
        <f ca="1">IF(SUM(O47*Q48,O46)&lt;10,"",ROUNDDOWN(SUM(O47*Q48,O46)/10,0))</f>
        <v/>
      </c>
      <c r="O50" s="68">
        <f ca="1">MOD(SUM(O47*Q48,O46),10)</f>
        <v>3</v>
      </c>
      <c r="P50" s="68">
        <f ca="1">MOD(SUM(P47*Q48,P46),10)</f>
        <v>5</v>
      </c>
      <c r="Q50" s="68">
        <f ca="1">MOD(SUM(Q47*Q48,Q46),10)</f>
        <v>6</v>
      </c>
      <c r="R50" s="24"/>
      <c r="V50" s="68" t="str">
        <f ca="1">IF(SUM(W47*Z48,W46)&lt;10,"",ROUNDDOWN(SUM(W47*Z48,W46)/10,0))</f>
        <v/>
      </c>
      <c r="W50" s="68">
        <f ca="1">IF(SUM(X47*Z48,X46)&lt;10,"",ROUNDDOWN(SUM(X47*Z48,X46)/10,0))</f>
        <v>1</v>
      </c>
      <c r="X50" s="68">
        <f ca="1">MOD(SUM(X47*Z48,X46),10)</f>
        <v>2</v>
      </c>
      <c r="Y50" s="68">
        <f ca="1">MOD(SUM(Y47*Z48,Y46),10)</f>
        <v>3</v>
      </c>
      <c r="Z50" s="68">
        <f ca="1">MOD(SUM(Z47*Z48,Z46),10)</f>
        <v>3</v>
      </c>
      <c r="AA50" s="24"/>
      <c r="AE50" s="68" t="str">
        <f ca="1">IF(SUM(AF47*AI48,AF46)&lt;10,"",ROUNDDOWN(SUM(AF47*AI48,AF46)/10,0))</f>
        <v/>
      </c>
      <c r="AF50" s="68">
        <f ca="1">IF(SUM(AG47*AI48,AG46)&lt;10,"",ROUNDDOWN(SUM(AG47*AI48,AG46)/10,0))</f>
        <v>5</v>
      </c>
      <c r="AG50" s="68">
        <f ca="1">MOD(SUM(AG47*AI48,AG46),10)</f>
        <v>7</v>
      </c>
      <c r="AH50" s="68">
        <f ca="1">MOD(SUM(AH47*AI48,AH46),10)</f>
        <v>0</v>
      </c>
      <c r="AI50" s="68">
        <f ca="1">MOD(SUM(AI47*AI48,AI46),10)</f>
        <v>4</v>
      </c>
      <c r="AJ50" s="24"/>
      <c r="AV50" s="180">
        <f ca="1">+AX47*AX48</f>
        <v>25456</v>
      </c>
      <c r="AW50" s="180"/>
      <c r="AX50" s="180"/>
      <c r="AY50" s="180">
        <f ca="1">+BA47*BA48</f>
        <v>14596</v>
      </c>
      <c r="AZ50" s="180"/>
      <c r="BA50" s="180"/>
      <c r="BB50" s="180">
        <f ca="1">+BD47*BD48</f>
        <v>17673</v>
      </c>
      <c r="BC50" s="180"/>
      <c r="BD50" s="180"/>
      <c r="BE50" s="180">
        <f ca="1">+BG47*BG48</f>
        <v>27094</v>
      </c>
      <c r="BF50" s="180"/>
      <c r="BG50" s="180"/>
      <c r="BH50" s="128"/>
    </row>
    <row r="51" spans="1:60" ht="15.6" x14ac:dyDescent="0.3">
      <c r="A51"/>
      <c r="C51" s="71" t="str">
        <f ca="1">IF(SUM(E47*G48,E45)&lt;10,"",ROUNDDOWN(SUM(E47*G48,E45)/10,0))</f>
        <v/>
      </c>
      <c r="D51" s="71">
        <f ca="1">IF(SUM(F47*G48,F45)&lt;10,"",ROUNDDOWN(SUM(F47*G48,F45)/10,0))</f>
        <v>2</v>
      </c>
      <c r="E51" s="71">
        <f ca="1">MOD(SUM(F47*G48,F45),10)</f>
        <v>0</v>
      </c>
      <c r="F51" s="71">
        <f ca="1">MOD(SUM(G47*G48,G45),10)</f>
        <v>6</v>
      </c>
      <c r="G51" s="71">
        <f ca="1">MOD(SUM(H47*G48,H45),10)</f>
        <v>4</v>
      </c>
      <c r="H51" s="30"/>
      <c r="L51" s="71" t="str">
        <f ca="1">IF(SUM(N47*P48,N45)&lt;10,"",ROUNDDOWN(SUM(N47*P48,N45)/10,0))</f>
        <v/>
      </c>
      <c r="M51" s="71">
        <f ca="1">IF(SUM(O47*P48,O45)&lt;10,"",ROUNDDOWN(SUM(O47*P48,O45)/10,0))</f>
        <v>1</v>
      </c>
      <c r="N51" s="71">
        <f ca="1">MOD(SUM(O47*P48,O45),10)</f>
        <v>4</v>
      </c>
      <c r="O51" s="71">
        <f ca="1">MOD(SUM(P47*P48,P45),10)</f>
        <v>2</v>
      </c>
      <c r="P51" s="71">
        <f ca="1">MOD(SUM(Q47*P48,Q45),10)</f>
        <v>4</v>
      </c>
      <c r="Q51" s="30"/>
      <c r="U51" s="71" t="str">
        <f ca="1">IF(SUM(W47*Y48,W45)&lt;10,"",ROUNDDOWN(SUM(W47*Y48,W45)/10,0))</f>
        <v/>
      </c>
      <c r="V51" s="71">
        <f ca="1">IF(SUM(X47*Y48,X45)&lt;10,"",ROUNDDOWN(SUM(X47*Y48,X45)/10,0))</f>
        <v>1</v>
      </c>
      <c r="W51" s="71">
        <f ca="1">MOD(SUM(X47*Y48,X45),10)</f>
        <v>6</v>
      </c>
      <c r="X51" s="71">
        <f ca="1">MOD(SUM(Y47*Y48,Y45),10)</f>
        <v>4</v>
      </c>
      <c r="Y51" s="71">
        <f ca="1">MOD(SUM(Z47*Y48,Z45),10)</f>
        <v>4</v>
      </c>
      <c r="Z51" s="30"/>
      <c r="AD51" s="71" t="str">
        <f ca="1">IF(SUM(AF47*AH48,AF45)&lt;10,"",ROUNDDOWN(SUM(AF47*AH48,AF45)/10,0))</f>
        <v/>
      </c>
      <c r="AE51" s="71">
        <f ca="1">IF(SUM(AG47*AH48,AG45)&lt;10,"",ROUNDDOWN(SUM(AG47*AH48,AG45)/10,0))</f>
        <v>2</v>
      </c>
      <c r="AF51" s="71">
        <f ca="1">MOD(SUM(AG47*AH48,AG45),10)</f>
        <v>1</v>
      </c>
      <c r="AG51" s="71">
        <f ca="1">MOD(SUM(AH47*AH48,AH45),10)</f>
        <v>3</v>
      </c>
      <c r="AH51" s="71">
        <f ca="1">MOD(SUM(AI47*AH48,AI45),10)</f>
        <v>9</v>
      </c>
      <c r="AI51" s="30"/>
      <c r="AV51" s="128"/>
      <c r="AW51" s="128"/>
      <c r="AX51" s="128"/>
      <c r="AY51" s="128"/>
      <c r="AZ51" s="128"/>
      <c r="BA51" s="128"/>
      <c r="BB51" s="128"/>
      <c r="BC51" s="128"/>
      <c r="BD51" s="128"/>
      <c r="BE51" s="128"/>
      <c r="BF51" s="128"/>
      <c r="BG51" s="128"/>
      <c r="BH51" s="128"/>
    </row>
    <row r="52" spans="1:60" ht="15.6" x14ac:dyDescent="0.3">
      <c r="A52"/>
      <c r="B52" s="73"/>
      <c r="C52" s="73" t="str">
        <f ca="1">IF(SUM(C49:C51)=0,"",SUM(C49:C51))</f>
        <v/>
      </c>
      <c r="D52" s="73">
        <f ca="1">IF(SUM(D49:D51)=0,"",SUM(D49:D51))</f>
        <v>2</v>
      </c>
      <c r="E52" s="73">
        <f ca="1">MOD(SUM(E49:E51),10)</f>
        <v>5</v>
      </c>
      <c r="F52" s="73">
        <f ca="1">MOD(SUM(F49:F51),10)</f>
        <v>4</v>
      </c>
      <c r="G52" s="73">
        <f ca="1">MOD(SUM(G49:G51),10)</f>
        <v>5</v>
      </c>
      <c r="H52" s="73">
        <f ca="1">MOD(SUM(H49:H51),10)</f>
        <v>6</v>
      </c>
      <c r="K52" s="73"/>
      <c r="L52" s="73" t="str">
        <f ca="1">IF(SUM(L49:L51)=0,"",SUM(L49:L51))</f>
        <v/>
      </c>
      <c r="M52" s="73">
        <f ca="1">IF(SUM(M49:M51)=0,"",SUM(M49:M51))</f>
        <v>1</v>
      </c>
      <c r="N52" s="73">
        <f ca="1">MOD(SUM(N49:N51),10)</f>
        <v>4</v>
      </c>
      <c r="O52" s="73">
        <f ca="1">MOD(SUM(O49:O51),10)</f>
        <v>5</v>
      </c>
      <c r="P52" s="73">
        <f ca="1">MOD(SUM(P49:P51),10)</f>
        <v>9</v>
      </c>
      <c r="Q52" s="73">
        <f ca="1">MOD(SUM(Q49:Q51),10)</f>
        <v>6</v>
      </c>
      <c r="T52" s="73"/>
      <c r="U52" s="73" t="str">
        <f ca="1">IF(SUM(U49:U51)=0,"",SUM(U49:U51))</f>
        <v/>
      </c>
      <c r="V52" s="73">
        <f ca="1">IF(SUM(V49:V51)=0,"",SUM(V49:V51))</f>
        <v>1</v>
      </c>
      <c r="W52" s="73">
        <f ca="1">MOD(SUM(W49:W51),10)</f>
        <v>7</v>
      </c>
      <c r="X52" s="73">
        <f ca="1">MOD(SUM(X49:X51),10)</f>
        <v>6</v>
      </c>
      <c r="Y52" s="73">
        <f ca="1">MOD(SUM(Y49:Y51),10)</f>
        <v>7</v>
      </c>
      <c r="Z52" s="73">
        <f ca="1">MOD(SUM(Z49:Z51),10)</f>
        <v>3</v>
      </c>
      <c r="AC52" s="73"/>
      <c r="AD52" s="73" t="str">
        <f ca="1">IF(SUM(AD49:AD51)=0,"",SUM(AD49:AD51))</f>
        <v/>
      </c>
      <c r="AE52" s="73">
        <f ca="1">IF(SUM(AE49:AE51)=0,"",SUM(AE49:AE51))</f>
        <v>2</v>
      </c>
      <c r="AF52" s="73">
        <f ca="1">MOD(SUM(AF49:AF51),10)</f>
        <v>7</v>
      </c>
      <c r="AG52" s="73">
        <f ca="1">MOD(SUM(AG49:AG51),10)</f>
        <v>0</v>
      </c>
      <c r="AH52" s="73">
        <f ca="1">MOD(SUM(AH49:AH51),10)</f>
        <v>9</v>
      </c>
      <c r="AI52" s="73">
        <f ca="1">MOD(SUM(AI49:AI51),10)</f>
        <v>4</v>
      </c>
      <c r="AV52" s="128"/>
      <c r="AW52" s="128"/>
      <c r="AX52" s="128"/>
      <c r="AY52" s="128"/>
      <c r="AZ52" s="128"/>
      <c r="BA52" s="128"/>
      <c r="BB52" s="128"/>
      <c r="BC52" s="128"/>
      <c r="BD52" s="128"/>
      <c r="BE52" s="128"/>
      <c r="BF52" s="128"/>
      <c r="BG52" s="128"/>
      <c r="BH52" s="128"/>
    </row>
    <row r="53" spans="1:60" ht="9.9" customHeight="1" x14ac:dyDescent="0.3">
      <c r="A53" s="192">
        <f ca="1">+H52+G52*10+F52*100+SUM(E52)*1000+SUM(D52)*10000+SUM(C52)*100000+SUM(B52)*1000000+SUM(A52)*10000000</f>
        <v>25456</v>
      </c>
      <c r="B53" s="192"/>
      <c r="C53" s="192"/>
      <c r="D53" s="192"/>
      <c r="E53" s="192"/>
      <c r="F53" s="192"/>
      <c r="G53" s="192"/>
      <c r="H53" s="192"/>
      <c r="I53" s="24"/>
      <c r="J53" s="192">
        <f ca="1">+Q52+P52*10+O52*100+SUM(N52)*1000+SUM(M52)*10000+SUM(L52)*100000+SUM(K52)*1000000+SUM(J52)*10000000</f>
        <v>14596</v>
      </c>
      <c r="K53" s="192"/>
      <c r="L53" s="192"/>
      <c r="M53" s="192"/>
      <c r="N53" s="192"/>
      <c r="O53" s="192"/>
      <c r="P53" s="192"/>
      <c r="Q53" s="192"/>
      <c r="R53" s="24"/>
      <c r="S53" s="192">
        <f ca="1">+Z52+Y52*10+X52*100+SUM(W52)*1000+SUM(V52)*10000+SUM(U52)*100000+SUM(T52)*1000000+SUM(S52)*10000000</f>
        <v>17673</v>
      </c>
      <c r="T53" s="192"/>
      <c r="U53" s="192"/>
      <c r="V53" s="192"/>
      <c r="W53" s="192"/>
      <c r="X53" s="192"/>
      <c r="Y53" s="192"/>
      <c r="Z53" s="192"/>
      <c r="AA53" s="24"/>
      <c r="AB53" s="192">
        <f ca="1">+AI52+AH52*10+AG52*100+SUM(AF52)*1000+SUM(AE52)*10000+SUM(AD52)*100000+SUM(AC52)*1000000+SUM(AB52)*10000000</f>
        <v>27094</v>
      </c>
      <c r="AC53" s="192"/>
      <c r="AD53" s="192"/>
      <c r="AE53" s="192"/>
      <c r="AF53" s="192"/>
      <c r="AG53" s="192"/>
      <c r="AH53" s="192"/>
      <c r="AI53" s="192"/>
      <c r="AJ53" s="24"/>
      <c r="AV53" s="128"/>
      <c r="AW53" s="128"/>
      <c r="AX53" s="128"/>
      <c r="AY53" s="128"/>
      <c r="AZ53" s="128"/>
      <c r="BA53" s="128"/>
      <c r="BB53" s="128"/>
      <c r="BC53" s="128"/>
      <c r="BD53" s="128"/>
      <c r="BE53" s="128"/>
      <c r="BF53" s="128"/>
      <c r="BG53" s="128"/>
      <c r="BH53" s="128"/>
    </row>
    <row r="54" spans="1:60" ht="9.9" customHeight="1" x14ac:dyDescent="0.3">
      <c r="A54" s="130"/>
      <c r="B54" s="130"/>
      <c r="C54" s="130"/>
      <c r="D54" s="130"/>
      <c r="E54" s="130"/>
      <c r="F54" s="130"/>
      <c r="G54" s="130"/>
      <c r="H54" s="130"/>
      <c r="I54" s="24"/>
      <c r="J54" s="130"/>
      <c r="K54" s="130"/>
      <c r="L54" s="130"/>
      <c r="M54" s="130"/>
      <c r="N54" s="130"/>
      <c r="O54" s="130"/>
      <c r="P54" s="130"/>
      <c r="Q54" s="130"/>
      <c r="R54" s="24"/>
      <c r="S54" s="130"/>
      <c r="T54" s="130"/>
      <c r="U54" s="130"/>
      <c r="V54" s="130"/>
      <c r="W54" s="130"/>
      <c r="X54" s="130"/>
      <c r="Y54" s="130"/>
      <c r="Z54" s="130"/>
      <c r="AA54" s="24"/>
      <c r="AB54" s="130"/>
      <c r="AC54" s="130"/>
      <c r="AD54" s="130"/>
      <c r="AE54" s="130"/>
      <c r="AF54" s="130"/>
      <c r="AG54" s="130"/>
      <c r="AH54" s="130"/>
      <c r="AI54" s="130"/>
      <c r="AJ54" s="24"/>
      <c r="AV54" s="128"/>
      <c r="AW54" s="128"/>
      <c r="AX54" s="128"/>
      <c r="AY54" s="128"/>
      <c r="AZ54" s="128"/>
      <c r="BA54" s="128"/>
      <c r="BB54" s="128"/>
      <c r="BC54" s="128"/>
      <c r="BD54" s="128"/>
      <c r="BE54" s="128"/>
      <c r="BF54" s="128"/>
      <c r="BG54" s="128"/>
      <c r="BH54" s="128"/>
    </row>
    <row r="55" spans="1:60" ht="9.9" customHeight="1" x14ac:dyDescent="0.25">
      <c r="A55" s="76"/>
      <c r="D55" s="83"/>
      <c r="E55" s="91"/>
      <c r="F55" s="91">
        <f ca="1">IF(SUM(G58*F59,G55)&lt;10,"",ROUNDDOWN(SUM(G58*F59,G55)/10,0))</f>
        <v>1</v>
      </c>
      <c r="G55" s="91">
        <f ca="1">IF(SUM(H58*F59,H55)&lt;10,"",ROUNDDOWN(SUM(H58*F59,H55)/10,0))</f>
        <v>1</v>
      </c>
      <c r="H55" s="87"/>
      <c r="J55" s="76"/>
      <c r="M55" s="83"/>
      <c r="N55" s="91"/>
      <c r="O55" s="91">
        <f ca="1">IF(SUM(P58*O59,P55)&lt;10,"",ROUNDDOWN(SUM(P58*O59,P55)/10,0))</f>
        <v>1</v>
      </c>
      <c r="P55" s="91">
        <f ca="1">IF(SUM(Q58*O59,Q55)&lt;10,"",ROUNDDOWN(SUM(Q58*O59,Q55)/10,0))</f>
        <v>3</v>
      </c>
      <c r="Q55" s="87"/>
      <c r="S55" s="76"/>
      <c r="V55" s="83"/>
      <c r="W55" s="91"/>
      <c r="X55" s="91">
        <f ca="1">IF(SUM(Y58*X59,Y55)&lt;10,"",ROUNDDOWN(SUM(Y58*X59,Y55)/10,0))</f>
        <v>2</v>
      </c>
      <c r="Y55" s="91">
        <f ca="1">IF(SUM(Z58*X59,Z55)&lt;10,"",ROUNDDOWN(SUM(Z58*X59,Z55)/10,0))</f>
        <v>5</v>
      </c>
      <c r="Z55" s="87"/>
      <c r="AB55" s="76"/>
      <c r="AE55" s="83"/>
      <c r="AF55" s="91"/>
      <c r="AG55" s="91" t="str">
        <f ca="1">IF(SUM(AH58*AG59,AH55)&lt;10,"",ROUNDDOWN(SUM(AH58*AG59,AH55)/10,0))</f>
        <v/>
      </c>
      <c r="AH55" s="91">
        <f ca="1">IF(SUM(AI58*AG59,AI55)&lt;10,"",ROUNDDOWN(SUM(AI58*AG59,AI55)/10,0))</f>
        <v>2</v>
      </c>
      <c r="AI55" s="87"/>
      <c r="AV55" s="128"/>
      <c r="AW55" s="128"/>
      <c r="AX55" s="128"/>
      <c r="AY55" s="128"/>
      <c r="AZ55" s="128"/>
      <c r="BA55" s="128"/>
      <c r="BB55" s="128"/>
      <c r="BC55" s="128"/>
      <c r="BD55" s="128"/>
      <c r="BE55" s="128"/>
      <c r="BF55" s="128"/>
      <c r="BG55" s="128"/>
      <c r="BH55" s="128"/>
    </row>
    <row r="56" spans="1:60" ht="9.9" customHeight="1" x14ac:dyDescent="0.3">
      <c r="A56" s="76"/>
      <c r="C56" s="25" t="str">
        <f ca="1">IF(SUM(D56:D60)&lt;10,"",ROUNDDOWN(SUM(D56:D60)/10,0))</f>
        <v/>
      </c>
      <c r="D56" s="25"/>
      <c r="E56" s="78"/>
      <c r="F56" s="78" t="str">
        <f ca="1">IF(SUM(G58*G59,G56)&lt;10,"",ROUNDDOWN(SUM(G58*G59,G56)/10,0))</f>
        <v/>
      </c>
      <c r="G56" s="78" t="str">
        <f ca="1">IF(SUM(H58*G59,H56)&lt;10,"",ROUNDDOWN(SUM(H58*G59,H56)/10,0))</f>
        <v/>
      </c>
      <c r="H56" s="77"/>
      <c r="J56" s="76"/>
      <c r="L56" s="25" t="str">
        <f ca="1">IF(SUM(M56:M60)&lt;10,"",ROUNDDOWN(SUM(M56:M60)/10,0))</f>
        <v/>
      </c>
      <c r="M56" s="25"/>
      <c r="N56" s="78"/>
      <c r="O56" s="78">
        <f ca="1">IF(SUM(P58*P59,P56)&lt;10,"",ROUNDDOWN(SUM(P58*P59,P56)/10,0))</f>
        <v>2</v>
      </c>
      <c r="P56" s="78">
        <f ca="1">IF(SUM(Q58*P59,Q56)&lt;10,"",ROUNDDOWN(SUM(Q58*P59,Q56)/10,0))</f>
        <v>5</v>
      </c>
      <c r="Q56" s="77"/>
      <c r="S56" s="76"/>
      <c r="U56" s="25" t="str">
        <f ca="1">IF(SUM(V56:V60)&lt;10,"",ROUNDDOWN(SUM(V56:V60)/10,0))</f>
        <v/>
      </c>
      <c r="V56" s="25"/>
      <c r="W56" s="78"/>
      <c r="X56" s="78" t="str">
        <f ca="1">IF(SUM(Y58*Y59,Y56)&lt;10,"",ROUNDDOWN(SUM(Y58*Y59,Y56)/10,0))</f>
        <v/>
      </c>
      <c r="Y56" s="78" t="str">
        <f ca="1">IF(SUM(Z58*Y59,Z56)&lt;10,"",ROUNDDOWN(SUM(Z58*Y59,Z56)/10,0))</f>
        <v/>
      </c>
      <c r="Z56" s="77"/>
      <c r="AB56" s="76"/>
      <c r="AD56" s="25" t="str">
        <f ca="1">IF(SUM(AE56:AE60)&lt;10,"",ROUNDDOWN(SUM(AE56:AE60)/10,0))</f>
        <v/>
      </c>
      <c r="AE56" s="25"/>
      <c r="AF56" s="78"/>
      <c r="AG56" s="78" t="str">
        <f ca="1">IF(SUM(AH58*AH59,AH56)&lt;10,"",ROUNDDOWN(SUM(AH58*AH59,AH56)/10,0))</f>
        <v/>
      </c>
      <c r="AH56" s="78">
        <f ca="1">IF(SUM(AI58*AH59,AI56)&lt;10,"",ROUNDDOWN(SUM(AI58*AH59,AI56)/10,0))</f>
        <v>2</v>
      </c>
      <c r="AI56" s="77"/>
      <c r="AV56" s="128"/>
      <c r="AW56" s="128"/>
      <c r="AX56" s="128"/>
      <c r="AY56" s="128"/>
      <c r="AZ56" s="128"/>
      <c r="BA56" s="128"/>
      <c r="BB56" s="128"/>
      <c r="BC56" s="128"/>
      <c r="BD56" s="128"/>
      <c r="BE56" s="128"/>
      <c r="BF56" s="128"/>
      <c r="BG56" s="128"/>
      <c r="BH56" s="128"/>
    </row>
    <row r="57" spans="1:60" ht="9.9" customHeight="1" thickBot="1" x14ac:dyDescent="0.3">
      <c r="A57" s="76"/>
      <c r="D57" s="66"/>
      <c r="E57" s="88"/>
      <c r="F57" s="88">
        <f ca="1">IF(SUM(G58*H59,G57)&lt;10,"",ROUNDDOWN(SUM(G58*H59,G57)/10,0))</f>
        <v>3</v>
      </c>
      <c r="G57" s="88">
        <f ca="1">IF(SUM(H58*H59,H57)&lt;10,"",ROUNDDOWN(H58*H59/10,0))</f>
        <v>3</v>
      </c>
      <c r="H57" s="89"/>
      <c r="J57" s="76"/>
      <c r="M57" s="66"/>
      <c r="N57" s="88"/>
      <c r="O57" s="88">
        <f ca="1">IF(SUM(P58*Q59,P57)&lt;10,"",ROUNDDOWN(SUM(P58*Q59,P57)/10,0))</f>
        <v>2</v>
      </c>
      <c r="P57" s="88">
        <f ca="1">IF(SUM(Q58*Q59,Q57)&lt;10,"",ROUNDDOWN(Q58*Q59/10,0))</f>
        <v>5</v>
      </c>
      <c r="Q57" s="89"/>
      <c r="S57" s="76"/>
      <c r="V57" s="66"/>
      <c r="W57" s="88"/>
      <c r="X57" s="88">
        <f ca="1">IF(SUM(Y58*Z59,Y57)&lt;10,"",ROUNDDOWN(SUM(Y58*Z59,Y57)/10,0))</f>
        <v>2</v>
      </c>
      <c r="Y57" s="88">
        <f ca="1">IF(SUM(Z58*Z59,Z57)&lt;10,"",ROUNDDOWN(Z58*Z59/10,0))</f>
        <v>6</v>
      </c>
      <c r="Z57" s="89"/>
      <c r="AB57" s="76"/>
      <c r="AE57" s="66"/>
      <c r="AF57" s="88"/>
      <c r="AG57" s="88" t="str">
        <f ca="1">IF(SUM(AH58*AI59,AH57)&lt;10,"",ROUNDDOWN(SUM(AH58*AI59,AH57)/10,0))</f>
        <v/>
      </c>
      <c r="AH57" s="88">
        <f ca="1">IF(SUM(AI58*AI59,AI57)&lt;10,"",ROUNDDOWN(AI58*AI59/10,0))</f>
        <v>5</v>
      </c>
      <c r="AI57" s="89"/>
      <c r="AV57" s="128"/>
      <c r="AW57" s="128"/>
      <c r="AX57" s="128"/>
      <c r="AY57" s="128"/>
      <c r="AZ57" s="128"/>
      <c r="BA57" s="128"/>
      <c r="BB57" s="128"/>
      <c r="BC57" s="128"/>
      <c r="BD57" s="128"/>
      <c r="BE57" s="128"/>
      <c r="BF57" s="128"/>
      <c r="BG57" s="128"/>
      <c r="BH57" s="128"/>
    </row>
    <row r="58" spans="1:60" ht="16.2" thickBot="1" x14ac:dyDescent="0.35">
      <c r="B58" s="177">
        <f>B15</f>
        <v>9</v>
      </c>
      <c r="C58" s="178"/>
      <c r="E58" s="24"/>
      <c r="F58" s="24">
        <f t="shared" ref="F58:H59" ca="1" si="4">F15</f>
        <v>6</v>
      </c>
      <c r="G58" s="24">
        <f t="shared" ca="1" si="4"/>
        <v>5</v>
      </c>
      <c r="H58" s="24">
        <f t="shared" ca="1" si="4"/>
        <v>5</v>
      </c>
      <c r="J58" s="28"/>
      <c r="K58" s="177">
        <f>+B58+1</f>
        <v>10</v>
      </c>
      <c r="L58" s="178"/>
      <c r="N58" s="24"/>
      <c r="O58" s="24">
        <f t="shared" ref="O58:Q59" ca="1" si="5">O15</f>
        <v>1</v>
      </c>
      <c r="P58" s="24">
        <f t="shared" ca="1" si="5"/>
        <v>2</v>
      </c>
      <c r="Q58" s="24">
        <f t="shared" ca="1" si="5"/>
        <v>6</v>
      </c>
      <c r="S58" s="28"/>
      <c r="T58" s="177">
        <f>+K58+1</f>
        <v>11</v>
      </c>
      <c r="U58" s="178"/>
      <c r="W58" s="24"/>
      <c r="X58" s="24">
        <f t="shared" ref="X58:Z59" ca="1" si="6">X15</f>
        <v>6</v>
      </c>
      <c r="Y58" s="24">
        <f t="shared" ca="1" si="6"/>
        <v>2</v>
      </c>
      <c r="Z58" s="24">
        <f t="shared" ca="1" si="6"/>
        <v>7</v>
      </c>
      <c r="AB58" s="28"/>
      <c r="AC58" s="177">
        <f>+T58+1</f>
        <v>12</v>
      </c>
      <c r="AD58" s="178"/>
      <c r="AF58" s="24"/>
      <c r="AG58" s="24">
        <f t="shared" ref="AG58:AI59" ca="1" si="7">AG15</f>
        <v>4</v>
      </c>
      <c r="AH58" s="24">
        <f t="shared" ca="1" si="7"/>
        <v>0</v>
      </c>
      <c r="AI58" s="24">
        <f t="shared" ca="1" si="7"/>
        <v>6</v>
      </c>
      <c r="AV58" s="128"/>
      <c r="AW58" s="128"/>
      <c r="AX58" s="129">
        <f ca="1">+H58+G58*10+F58*100+E58*1000</f>
        <v>655</v>
      </c>
      <c r="AY58" s="128"/>
      <c r="AZ58" s="128"/>
      <c r="BA58" s="129">
        <f ca="1">+Q58+P58*10+O58*100+N58*1000</f>
        <v>126</v>
      </c>
      <c r="BB58" s="128"/>
      <c r="BC58" s="128"/>
      <c r="BD58" s="129">
        <f ca="1">+Z58+Y58*10+X58*100+W58*1000</f>
        <v>627</v>
      </c>
      <c r="BE58" s="128"/>
      <c r="BF58" s="128"/>
      <c r="BG58" s="129">
        <f ca="1">+AI58+AH58*10+AG58*100+AF58*1000</f>
        <v>406</v>
      </c>
      <c r="BH58" s="128"/>
    </row>
    <row r="59" spans="1:60" ht="15.6" x14ac:dyDescent="0.3">
      <c r="D59" s="75" t="str">
        <f>D16</f>
        <v>x</v>
      </c>
      <c r="E59" s="82"/>
      <c r="F59" s="69">
        <f t="shared" ca="1" si="4"/>
        <v>3</v>
      </c>
      <c r="G59" s="71">
        <f t="shared" ca="1" si="4"/>
        <v>0</v>
      </c>
      <c r="H59" s="67">
        <f t="shared" ca="1" si="4"/>
        <v>7</v>
      </c>
      <c r="J59" s="28"/>
      <c r="M59" s="75" t="str">
        <f>M16</f>
        <v>x</v>
      </c>
      <c r="N59" s="82"/>
      <c r="O59" s="69">
        <f t="shared" ca="1" si="5"/>
        <v>5</v>
      </c>
      <c r="P59" s="71">
        <f t="shared" ca="1" si="5"/>
        <v>9</v>
      </c>
      <c r="Q59" s="67">
        <f t="shared" ca="1" si="5"/>
        <v>9</v>
      </c>
      <c r="S59" s="28"/>
      <c r="V59" s="75" t="str">
        <f>V16</f>
        <v>x</v>
      </c>
      <c r="W59" s="82"/>
      <c r="X59" s="69">
        <f t="shared" ca="1" si="6"/>
        <v>8</v>
      </c>
      <c r="Y59" s="71">
        <f t="shared" ca="1" si="6"/>
        <v>1</v>
      </c>
      <c r="Z59" s="67">
        <f t="shared" ca="1" si="6"/>
        <v>9</v>
      </c>
      <c r="AB59" s="28"/>
      <c r="AE59" s="75" t="str">
        <f>AE16</f>
        <v>x</v>
      </c>
      <c r="AF59" s="82"/>
      <c r="AG59" s="69">
        <f t="shared" ca="1" si="7"/>
        <v>4</v>
      </c>
      <c r="AH59" s="71">
        <f t="shared" ca="1" si="7"/>
        <v>4</v>
      </c>
      <c r="AI59" s="67">
        <f t="shared" ca="1" si="7"/>
        <v>9</v>
      </c>
      <c r="AV59" s="128"/>
      <c r="AW59" s="128"/>
      <c r="AX59" s="129">
        <f ca="1">+H59+G59*10+F59*100+E59*1000</f>
        <v>307</v>
      </c>
      <c r="AY59" s="128"/>
      <c r="AZ59" s="128"/>
      <c r="BA59" s="129">
        <f ca="1">+Q59+P59*10+O59*100+N59*1000</f>
        <v>599</v>
      </c>
      <c r="BB59" s="128"/>
      <c r="BC59" s="128"/>
      <c r="BD59" s="129">
        <f ca="1">+Z59+Y59*10+X59*100+W59*1000</f>
        <v>819</v>
      </c>
      <c r="BE59" s="128"/>
      <c r="BF59" s="128"/>
      <c r="BG59" s="129">
        <f ca="1">+AI59+AH59*10+AG59*100+AF59*1000</f>
        <v>449</v>
      </c>
      <c r="BH59" s="128"/>
    </row>
    <row r="60" spans="1:60" ht="9.9" customHeight="1" x14ac:dyDescent="0.25">
      <c r="A60" s="79" t="str">
        <f ca="1">IF(SUM(B60:B63)&lt;10,"",ROUNDDOWN(SUM(B60:B63)/10,0))</f>
        <v/>
      </c>
      <c r="B60" s="79"/>
      <c r="C60" s="79">
        <f ca="1">IF(SUM(D60:D63)&lt;10,"",ROUNDDOWN(SUM(D60:D63)/10,0))</f>
        <v>1</v>
      </c>
      <c r="D60" s="79">
        <f ca="1">IF(SUM(E60:E63)&lt;10,"",ROUNDDOWN(SUM(E60:E63)/10,0))</f>
        <v>1</v>
      </c>
      <c r="E60" s="79">
        <f ca="1">IF(SUM(F60:F63)&lt;10,"",ROUNDDOWN(SUM(F60:F63)/10,0))</f>
        <v>1</v>
      </c>
      <c r="F60" s="79" t="str">
        <f ca="1">IF(SUM(G60:G63)&lt;10,"",ROUNDDOWN(SUM(G60:G63)/10,0))</f>
        <v/>
      </c>
      <c r="G60" s="80" t="str">
        <f ca="1">IF(SUM(H60:H63)&lt;10,"",ROUNDDOWN(SUM(H60:H63)/10,0))</f>
        <v/>
      </c>
      <c r="H60" s="81"/>
      <c r="J60" s="79" t="str">
        <f ca="1">IF(SUM(K60:K63)&lt;10,"",ROUNDDOWN(SUM(K60:K63)/10,0))</f>
        <v/>
      </c>
      <c r="K60" s="79"/>
      <c r="L60" s="79" t="str">
        <f ca="1">IF(SUM(M60:M63)&lt;10,"",ROUNDDOWN(SUM(M60:M63)/10,0))</f>
        <v/>
      </c>
      <c r="M60" s="79" t="str">
        <f ca="1">IF(SUM(N60:N63)&lt;10,"",ROUNDDOWN(SUM(N60:N63)/10,0))</f>
        <v/>
      </c>
      <c r="N60" s="79" t="str">
        <f ca="1">IF(SUM(O60:O63)&lt;10,"",ROUNDDOWN(SUM(O60:O63)/10,0))</f>
        <v/>
      </c>
      <c r="O60" s="79" t="str">
        <f ca="1">IF(SUM(P60:P63)&lt;10,"",ROUNDDOWN(SUM(P60:P63)/10,0))</f>
        <v/>
      </c>
      <c r="P60" s="80" t="str">
        <f ca="1">IF(SUM(Q60:Q63)&lt;10,"",ROUNDDOWN(SUM(Q60:Q63)/10,0))</f>
        <v/>
      </c>
      <c r="Q60" s="81"/>
      <c r="S60" s="79" t="str">
        <f ca="1">IF(SUM(T60:T63)&lt;10,"",ROUNDDOWN(SUM(T60:T63)/10,0))</f>
        <v/>
      </c>
      <c r="T60" s="79"/>
      <c r="U60" s="79" t="str">
        <f ca="1">IF(SUM(V60:V63)&lt;10,"",ROUNDDOWN(SUM(V60:V63)/10,0))</f>
        <v/>
      </c>
      <c r="V60" s="79">
        <f ca="1">IF(SUM(W60:W63)&lt;10,"",ROUNDDOWN(SUM(W60:W63)/10,0))</f>
        <v>1</v>
      </c>
      <c r="W60" s="79">
        <f ca="1">IF(SUM(X60:X63)&lt;10,"",ROUNDDOWN(SUM(X60:X63)/10,0))</f>
        <v>1</v>
      </c>
      <c r="X60" s="79">
        <f ca="1">IF(SUM(Y60:Y63)&lt;10,"",ROUNDDOWN(SUM(Y60:Y63)/10,0))</f>
        <v>1</v>
      </c>
      <c r="Y60" s="80" t="str">
        <f ca="1">IF(SUM(Z60:Z63)&lt;10,"",ROUNDDOWN(SUM(Z60:Z63)/10,0))</f>
        <v/>
      </c>
      <c r="Z60" s="81"/>
      <c r="AB60" s="79" t="str">
        <f ca="1">IF(SUM(AC60:AC63)&lt;10,"",ROUNDDOWN(SUM(AC60:AC63)/10,0))</f>
        <v/>
      </c>
      <c r="AC60" s="79"/>
      <c r="AD60" s="79" t="str">
        <f ca="1">IF(SUM(AE60:AE63)&lt;10,"",ROUNDDOWN(SUM(AE60:AE63)/10,0))</f>
        <v/>
      </c>
      <c r="AE60" s="79">
        <f ca="1">IF(SUM(AF60:AF63)&lt;10,"",ROUNDDOWN(SUM(AF60:AF63)/10,0))</f>
        <v>1</v>
      </c>
      <c r="AF60" s="79">
        <f ca="1">IF(SUM(AG60:AG63)&lt;10,"",ROUNDDOWN(SUM(AG60:AG63)/10,0))</f>
        <v>1</v>
      </c>
      <c r="AG60" s="79" t="str">
        <f ca="1">IF(SUM(AH60:AH63)&lt;10,"",ROUNDDOWN(SUM(AH60:AH63)/10,0))</f>
        <v/>
      </c>
      <c r="AH60" s="80" t="str">
        <f ca="1">IF(SUM(AI60:AI63)&lt;10,"",ROUNDDOWN(SUM(AI60:AI63)/10,0))</f>
        <v/>
      </c>
      <c r="AI60" s="81"/>
      <c r="AV60" s="128"/>
      <c r="AW60" s="128"/>
      <c r="AX60" s="128"/>
      <c r="AY60" s="128"/>
      <c r="AZ60" s="128"/>
      <c r="BA60" s="128"/>
      <c r="BB60" s="128"/>
      <c r="BC60" s="128"/>
      <c r="BD60" s="128"/>
      <c r="BE60" s="128"/>
      <c r="BF60" s="128"/>
      <c r="BG60" s="128"/>
      <c r="BH60" s="128"/>
    </row>
    <row r="61" spans="1:60" ht="14.1" customHeight="1" x14ac:dyDescent="0.3">
      <c r="A61"/>
      <c r="D61" s="68" t="str">
        <f ca="1">IF(SUM(E58*H59,E57)&lt;10,"",ROUNDDOWN(SUM(E58*H59,E57)/10,0))</f>
        <v/>
      </c>
      <c r="E61" s="68">
        <f ca="1">IF(SUM(F58*H59,F57)&lt;10,"",ROUNDDOWN(SUM(F58*H59,F57)/10,0))</f>
        <v>4</v>
      </c>
      <c r="F61" s="68">
        <f ca="1">MOD(SUM(F58*H59,F57),10)</f>
        <v>5</v>
      </c>
      <c r="G61" s="68">
        <f ca="1">MOD(SUM(G58*H59,G57),10)</f>
        <v>8</v>
      </c>
      <c r="H61" s="68">
        <f ca="1">MOD(SUM(H58*H59,H57),10)</f>
        <v>5</v>
      </c>
      <c r="I61" s="24"/>
      <c r="M61" s="68" t="str">
        <f ca="1">IF(SUM(N58*Q59,N57)&lt;10,"",ROUNDDOWN(SUM(N58*Q59,N57)/10,0))</f>
        <v/>
      </c>
      <c r="N61" s="68">
        <f ca="1">IF(SUM(O58*Q59,O57)&lt;10,"",ROUNDDOWN(SUM(O58*Q59,O57)/10,0))</f>
        <v>1</v>
      </c>
      <c r="O61" s="68">
        <f ca="1">MOD(SUM(O58*Q59,O57),10)</f>
        <v>1</v>
      </c>
      <c r="P61" s="68">
        <f ca="1">MOD(SUM(P58*Q59,P57),10)</f>
        <v>3</v>
      </c>
      <c r="Q61" s="68">
        <f ca="1">MOD(SUM(Q58*Q59,Q57),10)</f>
        <v>4</v>
      </c>
      <c r="R61" s="24"/>
      <c r="V61" s="68" t="str">
        <f ca="1">IF(SUM(W58*Z59,W57)&lt;10,"",ROUNDDOWN(SUM(W58*Z59,W57)/10,0))</f>
        <v/>
      </c>
      <c r="W61" s="68">
        <f ca="1">IF(SUM(X58*Z59,X57)&lt;10,"",ROUNDDOWN(SUM(X58*Z59,X57)/10,0))</f>
        <v>5</v>
      </c>
      <c r="X61" s="68">
        <f ca="1">MOD(SUM(X58*Z59,X57),10)</f>
        <v>6</v>
      </c>
      <c r="Y61" s="68">
        <f ca="1">MOD(SUM(Y58*Z59,Y57),10)</f>
        <v>4</v>
      </c>
      <c r="Z61" s="68">
        <f ca="1">MOD(SUM(Z58*Z59,Z57),10)</f>
        <v>3</v>
      </c>
      <c r="AA61" s="24"/>
      <c r="AE61" s="68" t="str">
        <f ca="1">IF(SUM(AF58*AI59,AF57)&lt;10,"",ROUNDDOWN(SUM(AF58*AI59,AF57)/10,0))</f>
        <v/>
      </c>
      <c r="AF61" s="68">
        <f ca="1">IF(SUM(AG58*AI59,AG57)&lt;10,"",ROUNDDOWN(SUM(AG58*AI59,AG57)/10,0))</f>
        <v>3</v>
      </c>
      <c r="AG61" s="68">
        <f ca="1">MOD(SUM(AG58*AI59,AG57),10)</f>
        <v>6</v>
      </c>
      <c r="AH61" s="68">
        <f ca="1">MOD(SUM(AH58*AI59,AH57),10)</f>
        <v>5</v>
      </c>
      <c r="AI61" s="68">
        <f ca="1">MOD(SUM(AI58*AI59,AI57),10)</f>
        <v>4</v>
      </c>
      <c r="AJ61" s="24"/>
      <c r="AV61" s="193">
        <f ca="1">+AX58*AX59</f>
        <v>201085</v>
      </c>
      <c r="AW61" s="193"/>
      <c r="AX61" s="193"/>
      <c r="AY61" s="193">
        <f ca="1">+BA58*BA59</f>
        <v>75474</v>
      </c>
      <c r="AZ61" s="193"/>
      <c r="BA61" s="193"/>
      <c r="BB61" s="193">
        <f ca="1">+BD58*BD59</f>
        <v>513513</v>
      </c>
      <c r="BC61" s="193"/>
      <c r="BD61" s="193"/>
      <c r="BE61" s="193">
        <f ca="1">+BG58*BG59</f>
        <v>182294</v>
      </c>
      <c r="BF61" s="193"/>
      <c r="BG61" s="193"/>
      <c r="BH61" s="128"/>
    </row>
    <row r="62" spans="1:60" ht="15.9" customHeight="1" x14ac:dyDescent="0.3">
      <c r="A62"/>
      <c r="C62" s="72" t="str">
        <f ca="1">IF(SUM(E58*G59,E56)&lt;10,"",ROUNDDOWN(SUM(E58*G59,E56)/10,0))</f>
        <v/>
      </c>
      <c r="D62" s="72" t="str">
        <f ca="1">IF(SUM(F58*G59,F56)&lt;10,"",ROUNDDOWN(SUM(F58*G59,F56)/10,0))</f>
        <v/>
      </c>
      <c r="E62" s="72">
        <f ca="1">MOD(SUM(F58*G59,F56),10)</f>
        <v>0</v>
      </c>
      <c r="F62" s="72">
        <f ca="1">MOD(SUM(G58*G59,G56),10)</f>
        <v>0</v>
      </c>
      <c r="G62" s="72">
        <f ca="1">MOD(SUM(H58*G59,H56),10)</f>
        <v>0</v>
      </c>
      <c r="H62"/>
      <c r="L62" s="72" t="str">
        <f ca="1">IF(SUM(N58*P59,N56)&lt;10,"",ROUNDDOWN(SUM(N58*P59,N56)/10,0))</f>
        <v/>
      </c>
      <c r="M62" s="72">
        <f ca="1">IF(SUM(O58*P59,O56)&lt;10,"",ROUNDDOWN(SUM(O58*P59,O56)/10,0))</f>
        <v>1</v>
      </c>
      <c r="N62" s="72">
        <f ca="1">MOD(SUM(O58*P59,O56),10)</f>
        <v>1</v>
      </c>
      <c r="O62" s="72">
        <f ca="1">MOD(SUM(P58*P59,P56),10)</f>
        <v>3</v>
      </c>
      <c r="P62" s="72">
        <f ca="1">MOD(SUM(Q58*P59,Q56),10)</f>
        <v>4</v>
      </c>
      <c r="U62" s="72" t="str">
        <f ca="1">IF(SUM(W58*Y59,W56)&lt;10,"",ROUNDDOWN(SUM(W58*Y59,W56)/10,0))</f>
        <v/>
      </c>
      <c r="V62" s="72" t="str">
        <f ca="1">IF(SUM(X58*Y59,X56)&lt;10,"",ROUNDDOWN(SUM(X58*Y59,X56)/10,0))</f>
        <v/>
      </c>
      <c r="W62" s="72">
        <f ca="1">MOD(SUM(X58*Y59,X56),10)</f>
        <v>6</v>
      </c>
      <c r="X62" s="72">
        <f ca="1">MOD(SUM(Y58*Y59,Y56),10)</f>
        <v>2</v>
      </c>
      <c r="Y62" s="72">
        <f ca="1">MOD(SUM(Z58*Y59,Z56),10)</f>
        <v>7</v>
      </c>
      <c r="AD62" s="72" t="str">
        <f ca="1">IF(SUM(AF58*AH59,AF56)&lt;10,"",ROUNDDOWN(SUM(AF58*AH59,AF56)/10,0))</f>
        <v/>
      </c>
      <c r="AE62" s="72">
        <f ca="1">IF(SUM(AG58*AH59,AG56)&lt;10,"",ROUNDDOWN(SUM(AG58*AH59,AG56)/10,0))</f>
        <v>1</v>
      </c>
      <c r="AF62" s="72">
        <f ca="1">MOD(SUM(AG58*AH59,AG56),10)</f>
        <v>6</v>
      </c>
      <c r="AG62" s="72">
        <f ca="1">MOD(SUM(AH58*AH59,AH56),10)</f>
        <v>2</v>
      </c>
      <c r="AH62" s="72">
        <f ca="1">MOD(SUM(AI58*AH59,AI56),10)</f>
        <v>4</v>
      </c>
      <c r="AV62" s="128"/>
      <c r="AW62" s="128"/>
      <c r="AX62" s="128"/>
      <c r="AY62" s="128"/>
      <c r="AZ62" s="128"/>
      <c r="BA62" s="128"/>
      <c r="BB62" s="128"/>
      <c r="BC62" s="128"/>
      <c r="BD62" s="128"/>
      <c r="BE62" s="128"/>
      <c r="BF62" s="128"/>
      <c r="BG62" s="128"/>
      <c r="BH62" s="128"/>
    </row>
    <row r="63" spans="1:60" ht="15.6" x14ac:dyDescent="0.3">
      <c r="A63"/>
      <c r="B63" s="69" t="str">
        <f ca="1">IF(SUM(E58*F59,E55)&lt;10,"",ROUNDDOWN(SUM(E58*F59,E55)/10,0))</f>
        <v/>
      </c>
      <c r="C63" s="69">
        <f ca="1">IF(SUM(F58*F59,F55)&lt;10,"",ROUNDDOWN(SUM(F58*F59,F55)/10,0))</f>
        <v>1</v>
      </c>
      <c r="D63" s="69">
        <f ca="1">MOD(SUM(F58*F59,F55),10)</f>
        <v>9</v>
      </c>
      <c r="E63" s="69">
        <f ca="1">MOD(SUM(G58*F59,G55),10)</f>
        <v>6</v>
      </c>
      <c r="F63" s="69">
        <f ca="1">MOD(SUM(H58*F59,H55),10)</f>
        <v>5</v>
      </c>
      <c r="G63" s="113"/>
      <c r="H63" s="30"/>
      <c r="K63" s="69" t="str">
        <f ca="1">IF(SUM(N58*O59,N55)&lt;10,"",ROUNDDOWN(SUM(N58*O59,N55)/10,0))</f>
        <v/>
      </c>
      <c r="L63" s="69" t="str">
        <f ca="1">IF(SUM(O58*O59,O55)&lt;10,"",ROUNDDOWN(SUM(O58*O59,O55)/10,0))</f>
        <v/>
      </c>
      <c r="M63" s="69">
        <f ca="1">MOD(SUM(O58*O59,O55),10)</f>
        <v>6</v>
      </c>
      <c r="N63" s="69">
        <f ca="1">MOD(SUM(P58*O59,P55),10)</f>
        <v>3</v>
      </c>
      <c r="O63" s="69">
        <f ca="1">MOD(SUM(Q58*O59,Q55),10)</f>
        <v>0</v>
      </c>
      <c r="P63" s="113"/>
      <c r="Q63" s="30"/>
      <c r="T63" s="69" t="str">
        <f ca="1">IF(SUM(W58*X59,W55)&lt;10,"",ROUNDDOWN(SUM(W58*X59,W55)/10,0))</f>
        <v/>
      </c>
      <c r="U63" s="69">
        <f ca="1">IF(SUM(X58*X59,X55)&lt;10,"",ROUNDDOWN(SUM(X58*X59,X55)/10,0))</f>
        <v>5</v>
      </c>
      <c r="V63" s="69">
        <f ca="1">MOD(SUM(X58*X59,X55),10)</f>
        <v>0</v>
      </c>
      <c r="W63" s="69">
        <f ca="1">MOD(SUM(Y58*X59,Y55),10)</f>
        <v>1</v>
      </c>
      <c r="X63" s="69">
        <f ca="1">MOD(SUM(Z58*X59,Z55),10)</f>
        <v>6</v>
      </c>
      <c r="Y63" s="113"/>
      <c r="Z63" s="30"/>
      <c r="AC63" s="69" t="str">
        <f ca="1">IF(SUM(AF58*AG59,AF55)&lt;10,"",ROUNDDOWN(SUM(AF58*AG59,AF55)/10,0))</f>
        <v/>
      </c>
      <c r="AD63" s="69">
        <f ca="1">IF(SUM(AG58*AG59,AG55)&lt;10,"",ROUNDDOWN(SUM(AG58*AG59,AG55)/10,0))</f>
        <v>1</v>
      </c>
      <c r="AE63" s="69">
        <f ca="1">MOD(SUM(AG58*AG59,AG55),10)</f>
        <v>6</v>
      </c>
      <c r="AF63" s="69">
        <f ca="1">MOD(SUM(AH58*AG59,AH55),10)</f>
        <v>2</v>
      </c>
      <c r="AG63" s="69">
        <f ca="1">MOD(SUM(AI58*AG59,AI55),10)</f>
        <v>4</v>
      </c>
      <c r="AH63" s="113"/>
      <c r="AI63" s="30"/>
      <c r="AV63" s="128"/>
      <c r="AW63" s="128"/>
      <c r="AX63" s="128"/>
      <c r="AY63" s="128"/>
      <c r="AZ63" s="128"/>
      <c r="BA63" s="128"/>
      <c r="BB63" s="128"/>
      <c r="BC63" s="128"/>
      <c r="BD63" s="128"/>
      <c r="BE63" s="128"/>
      <c r="BF63" s="128"/>
      <c r="BG63" s="128"/>
      <c r="BH63" s="128"/>
    </row>
    <row r="64" spans="1:60" ht="15.6" x14ac:dyDescent="0.3">
      <c r="A64" s="73" t="str">
        <f ca="1">IF(SUM(A60:A63)=0,"",SUM(A60:A63))</f>
        <v/>
      </c>
      <c r="B64" s="73" t="str">
        <f ca="1">IF(SUM(B60:B63)=0,"",SUM(B60:B63))</f>
        <v/>
      </c>
      <c r="C64" s="73">
        <f ca="1">IF(SUM(C60:C63)=0,"",SUM(C60:C63))</f>
        <v>2</v>
      </c>
      <c r="D64" s="73">
        <f ca="1">MOD(SUM(D60:D63),10)</f>
        <v>0</v>
      </c>
      <c r="E64" s="73">
        <f ca="1">MOD(SUM(E60:E63),10)</f>
        <v>1</v>
      </c>
      <c r="F64" s="73">
        <f ca="1">MOD(SUM(F60:F63),10)</f>
        <v>0</v>
      </c>
      <c r="G64" s="73">
        <f ca="1">MOD(SUM(G60:G63),10)</f>
        <v>8</v>
      </c>
      <c r="H64" s="73">
        <f ca="1">MOD(SUM(H60:H63),10)</f>
        <v>5</v>
      </c>
      <c r="J64" s="73" t="str">
        <f ca="1">IF(SUM(J60:J63)=0,"",SUM(J60:J63))</f>
        <v/>
      </c>
      <c r="K64" s="73" t="str">
        <f ca="1">IF(SUM(K60:K63)=0,"",SUM(K60:K63))</f>
        <v/>
      </c>
      <c r="L64" s="73" t="str">
        <f ca="1">IF(SUM(L60:L63)=0,"",SUM(L60:L63))</f>
        <v/>
      </c>
      <c r="M64" s="73">
        <f ca="1">MOD(SUM(M60:M63),10)</f>
        <v>7</v>
      </c>
      <c r="N64" s="73">
        <f ca="1">MOD(SUM(N60:N63),10)</f>
        <v>5</v>
      </c>
      <c r="O64" s="73">
        <f ca="1">MOD(SUM(O60:O63),10)</f>
        <v>4</v>
      </c>
      <c r="P64" s="73">
        <f ca="1">MOD(SUM(P60:P63),10)</f>
        <v>7</v>
      </c>
      <c r="Q64" s="73">
        <f ca="1">MOD(SUM(Q60:Q63),10)</f>
        <v>4</v>
      </c>
      <c r="S64" s="73" t="str">
        <f ca="1">IF(SUM(S60:S63)=0,"",SUM(S60:S63))</f>
        <v/>
      </c>
      <c r="T64" s="73" t="str">
        <f ca="1">IF(SUM(T60:T63)=0,"",SUM(T60:T63))</f>
        <v/>
      </c>
      <c r="U64" s="73">
        <f ca="1">IF(SUM(U60:U63)=0,"",SUM(U60:U63))</f>
        <v>5</v>
      </c>
      <c r="V64" s="73">
        <f ca="1">MOD(SUM(V60:V63),10)</f>
        <v>1</v>
      </c>
      <c r="W64" s="73">
        <f ca="1">MOD(SUM(W60:W63),10)</f>
        <v>3</v>
      </c>
      <c r="X64" s="73">
        <f ca="1">MOD(SUM(X60:X63),10)</f>
        <v>5</v>
      </c>
      <c r="Y64" s="73">
        <f ca="1">MOD(SUM(Y60:Y63),10)</f>
        <v>1</v>
      </c>
      <c r="Z64" s="73">
        <f ca="1">MOD(SUM(Z60:Z63),10)</f>
        <v>3</v>
      </c>
      <c r="AB64" s="73" t="str">
        <f ca="1">IF(SUM(AB60:AB63)=0,"",SUM(AB60:AB63))</f>
        <v/>
      </c>
      <c r="AC64" s="73" t="str">
        <f ca="1">IF(SUM(AC60:AC63)=0,"",SUM(AC60:AC63))</f>
        <v/>
      </c>
      <c r="AD64" s="73">
        <f ca="1">IF(SUM(AD60:AD63)=0,"",SUM(AD60:AD63))</f>
        <v>1</v>
      </c>
      <c r="AE64" s="73">
        <f ca="1">MOD(SUM(AE60:AE63),10)</f>
        <v>8</v>
      </c>
      <c r="AF64" s="73">
        <f ca="1">MOD(SUM(AF60:AF63),10)</f>
        <v>2</v>
      </c>
      <c r="AG64" s="73">
        <f ca="1">MOD(SUM(AG60:AG63),10)</f>
        <v>2</v>
      </c>
      <c r="AH64" s="73">
        <f ca="1">MOD(SUM(AH60:AH63),10)</f>
        <v>9</v>
      </c>
      <c r="AI64" s="73">
        <f ca="1">MOD(SUM(AI60:AI63),10)</f>
        <v>4</v>
      </c>
      <c r="AV64" s="128"/>
      <c r="AW64" s="128"/>
      <c r="AX64" s="128"/>
      <c r="AY64" s="128"/>
      <c r="AZ64" s="128"/>
      <c r="BA64" s="128"/>
      <c r="BB64" s="128"/>
      <c r="BC64" s="128"/>
      <c r="BD64" s="128"/>
      <c r="BE64" s="128"/>
      <c r="BF64" s="128"/>
      <c r="BG64" s="128"/>
      <c r="BH64" s="128"/>
    </row>
    <row r="65" spans="1:60" ht="9.9" customHeight="1" x14ac:dyDescent="0.3">
      <c r="A65" s="192">
        <f ca="1">+H64+G64*10+F64*100+SUM(E64)*1000+SUM(D64)*10000+SUM(C64)*100000+SUM(B64)*1000000+SUM(A64)*10000000</f>
        <v>201085</v>
      </c>
      <c r="B65" s="192"/>
      <c r="C65" s="192"/>
      <c r="D65" s="192"/>
      <c r="E65" s="192"/>
      <c r="F65" s="192"/>
      <c r="G65" s="192"/>
      <c r="H65" s="192"/>
      <c r="I65" s="24"/>
      <c r="J65" s="192">
        <f ca="1">+Q64+P64*10+O64*100+SUM(N64)*1000+SUM(M64)*10000+SUM(L64)*100000+SUM(K64)*1000000+SUM(J64)*10000000</f>
        <v>75474</v>
      </c>
      <c r="K65" s="192"/>
      <c r="L65" s="192"/>
      <c r="M65" s="192"/>
      <c r="N65" s="192"/>
      <c r="O65" s="192"/>
      <c r="P65" s="192"/>
      <c r="Q65" s="192"/>
      <c r="R65" s="24"/>
      <c r="S65" s="192">
        <f ca="1">+Z64+Y64*10+X64*100+SUM(W64)*1000+SUM(V64)*10000+SUM(U64)*100000+SUM(T64)*1000000+SUM(S64)*10000000</f>
        <v>513513</v>
      </c>
      <c r="T65" s="192"/>
      <c r="U65" s="192"/>
      <c r="V65" s="192"/>
      <c r="W65" s="192"/>
      <c r="X65" s="192"/>
      <c r="Y65" s="192"/>
      <c r="Z65" s="192"/>
      <c r="AA65" s="24"/>
      <c r="AB65" s="192">
        <f ca="1">+AI64+AH64*10+AG64*100+SUM(AF64)*1000+SUM(AE64)*10000+SUM(AD64)*100000+SUM(AC64)*1000000+SUM(AB64)*10000000</f>
        <v>182294</v>
      </c>
      <c r="AC65" s="192"/>
      <c r="AD65" s="192"/>
      <c r="AE65" s="192"/>
      <c r="AF65" s="192"/>
      <c r="AG65" s="192"/>
      <c r="AH65" s="192"/>
      <c r="AI65" s="192"/>
      <c r="AJ65" s="24"/>
      <c r="AV65" s="128"/>
      <c r="AW65" s="128"/>
      <c r="AX65" s="128"/>
      <c r="AY65" s="128"/>
      <c r="AZ65" s="128"/>
      <c r="BA65" s="128"/>
      <c r="BB65" s="128"/>
      <c r="BC65" s="128"/>
      <c r="BD65" s="128"/>
      <c r="BE65" s="128"/>
      <c r="BF65" s="128"/>
      <c r="BG65" s="128"/>
      <c r="BH65" s="128"/>
    </row>
    <row r="66" spans="1:60" ht="9.9" customHeight="1" x14ac:dyDescent="0.3">
      <c r="A66" s="76"/>
      <c r="B66" s="24"/>
      <c r="C66" s="24"/>
      <c r="D66" s="85"/>
      <c r="E66" s="90"/>
      <c r="F66" s="90"/>
      <c r="G66" s="90"/>
      <c r="H66" s="86"/>
      <c r="I66" s="24"/>
      <c r="J66" s="76"/>
      <c r="K66" s="24"/>
      <c r="L66" s="24"/>
      <c r="M66" s="85"/>
      <c r="N66" s="90"/>
      <c r="O66" s="90"/>
      <c r="P66" s="90"/>
      <c r="Q66" s="86"/>
      <c r="R66" s="24"/>
      <c r="S66" s="76"/>
      <c r="T66" s="24"/>
      <c r="U66" s="24"/>
      <c r="V66" s="85"/>
      <c r="W66" s="90"/>
      <c r="X66" s="90"/>
      <c r="Y66" s="90"/>
      <c r="Z66" s="86"/>
      <c r="AA66" s="24"/>
      <c r="AB66" s="76"/>
      <c r="AC66" s="24"/>
      <c r="AD66" s="24"/>
      <c r="AE66" s="85"/>
      <c r="AF66" s="90"/>
      <c r="AG66" s="90"/>
      <c r="AH66" s="90"/>
      <c r="AI66" s="86"/>
      <c r="AJ66" s="24"/>
      <c r="AV66" s="128"/>
      <c r="AW66" s="128"/>
      <c r="AX66" s="128"/>
      <c r="AY66" s="128"/>
      <c r="AZ66" s="128"/>
      <c r="BA66" s="128"/>
      <c r="BB66" s="128"/>
      <c r="BC66" s="128"/>
      <c r="BD66" s="128"/>
      <c r="BE66" s="128"/>
      <c r="BF66" s="128"/>
      <c r="BG66" s="128"/>
      <c r="BH66" s="128"/>
    </row>
    <row r="67" spans="1:60" ht="9.9" customHeight="1" x14ac:dyDescent="0.25">
      <c r="A67" s="76"/>
      <c r="D67" s="83"/>
      <c r="E67" s="91"/>
      <c r="F67" s="91" t="str">
        <f ca="1">IF(SUM(G70*F71,G67)&lt;10,"",ROUNDDOWN(SUM(G70*F71,G67)/10,0))</f>
        <v/>
      </c>
      <c r="G67" s="91" t="str">
        <f ca="1">IF(SUM(H70*F71,H67)&lt;10,"",ROUNDDOWN(SUM(H70*F71,H67)/10,0))</f>
        <v/>
      </c>
      <c r="H67" s="87"/>
      <c r="J67" s="76"/>
      <c r="M67" s="83"/>
      <c r="N67" s="91"/>
      <c r="O67" s="91">
        <f ca="1">IF(SUM(P70*O71,P67)&lt;10,"",ROUNDDOWN(SUM(P70*O71,P67)/10,0))</f>
        <v>1</v>
      </c>
      <c r="P67" s="91">
        <f ca="1">IF(SUM(Q70*O71,Q67)&lt;10,"",ROUNDDOWN(SUM(Q70*O71,Q67)/10,0))</f>
        <v>1</v>
      </c>
      <c r="Q67" s="87"/>
      <c r="S67" s="76"/>
      <c r="V67" s="83"/>
      <c r="W67" s="91"/>
      <c r="X67" s="91">
        <f ca="1">IF(SUM(Y70*X71,Y67)&lt;10,"",ROUNDDOWN(SUM(Y70*X71,Y67)/10,0))</f>
        <v>7</v>
      </c>
      <c r="Y67" s="91">
        <f ca="1">IF(SUM(Z70*X71,Z67)&lt;10,"",ROUNDDOWN(SUM(Z70*X71,Z67)/10,0))</f>
        <v>4</v>
      </c>
      <c r="Z67" s="87"/>
      <c r="AB67" s="76"/>
      <c r="AE67" s="83"/>
      <c r="AF67" s="91"/>
      <c r="AG67" s="91">
        <f ca="1">IF(SUM(AH70*AG71,AH67)&lt;10,"",ROUNDDOWN(SUM(AH70*AG71,AH67)/10,0))</f>
        <v>3</v>
      </c>
      <c r="AH67" s="91">
        <f ca="1">IF(SUM(AI70*AG71,AI67)&lt;10,"",ROUNDDOWN(SUM(AI70*AG71,AI67)/10,0))</f>
        <v>1</v>
      </c>
      <c r="AI67" s="87"/>
      <c r="AV67" s="128"/>
      <c r="AW67" s="128"/>
      <c r="AX67" s="128"/>
      <c r="AY67" s="128"/>
      <c r="AZ67" s="128"/>
      <c r="BA67" s="128"/>
      <c r="BB67" s="128"/>
      <c r="BC67" s="128"/>
      <c r="BD67" s="128"/>
      <c r="BE67" s="128"/>
      <c r="BF67" s="128"/>
      <c r="BG67" s="128"/>
      <c r="BH67" s="128"/>
    </row>
    <row r="68" spans="1:60" ht="9.9" customHeight="1" x14ac:dyDescent="0.3">
      <c r="A68" s="76"/>
      <c r="C68" s="25" t="str">
        <f ca="1">IF(SUM(D68:D72)&lt;10,"",ROUNDDOWN(SUM(D68:D72)/10,0))</f>
        <v/>
      </c>
      <c r="D68" s="25"/>
      <c r="E68" s="78"/>
      <c r="F68" s="78" t="str">
        <f ca="1">IF(SUM(G70*G71,G68)&lt;10,"",ROUNDDOWN(SUM(G70*G71,G68)/10,0))</f>
        <v/>
      </c>
      <c r="G68" s="78" t="str">
        <f ca="1">IF(SUM(H70*G71,H68)&lt;10,"",ROUNDDOWN(SUM(H70*G71,H68)/10,0))</f>
        <v/>
      </c>
      <c r="H68" s="77"/>
      <c r="J68" s="76"/>
      <c r="L68" s="25" t="str">
        <f ca="1">IF(SUM(M68:M72)&lt;10,"",ROUNDDOWN(SUM(M68:M72)/10,0))</f>
        <v/>
      </c>
      <c r="M68" s="25"/>
      <c r="N68" s="78"/>
      <c r="O68" s="78">
        <f ca="1">IF(SUM(P70*P71,P68)&lt;10,"",ROUNDDOWN(SUM(P70*P71,P68)/10,0))</f>
        <v>6</v>
      </c>
      <c r="P68" s="78">
        <f ca="1">IF(SUM(Q70*P71,Q68)&lt;10,"",ROUNDDOWN(SUM(Q70*P71,Q68)/10,0))</f>
        <v>6</v>
      </c>
      <c r="Q68" s="77"/>
      <c r="S68" s="76"/>
      <c r="U68" s="25" t="str">
        <f ca="1">IF(SUM(V68:V72)&lt;10,"",ROUNDDOWN(SUM(V68:V72)/10,0))</f>
        <v/>
      </c>
      <c r="V68" s="25"/>
      <c r="W68" s="78"/>
      <c r="X68" s="78">
        <f ca="1">IF(SUM(Y70*Y71,Y68)&lt;10,"",ROUNDDOWN(SUM(Y70*Y71,Y68)/10,0))</f>
        <v>1</v>
      </c>
      <c r="Y68" s="78">
        <f ca="1">IF(SUM(Z70*Y71,Z68)&lt;10,"",ROUNDDOWN(SUM(Z70*Y71,Z68)/10,0))</f>
        <v>1</v>
      </c>
      <c r="Z68" s="77"/>
      <c r="AB68" s="76"/>
      <c r="AD68" s="25" t="str">
        <f ca="1">IF(SUM(AE68:AE72)&lt;10,"",ROUNDDOWN(SUM(AE68:AE72)/10,0))</f>
        <v/>
      </c>
      <c r="AE68" s="25"/>
      <c r="AF68" s="78"/>
      <c r="AG68" s="78">
        <f ca="1">IF(SUM(AH70*AH71,AH68)&lt;10,"",ROUNDDOWN(SUM(AH70*AH71,AH68)/10,0))</f>
        <v>3</v>
      </c>
      <c r="AH68" s="78">
        <f ca="1">IF(SUM(AI70*AH71,AI68)&lt;10,"",ROUNDDOWN(SUM(AI70*AH71,AI68)/10,0))</f>
        <v>1</v>
      </c>
      <c r="AI68" s="77"/>
      <c r="AV68" s="128"/>
      <c r="AW68" s="128"/>
      <c r="AX68" s="128"/>
      <c r="AY68" s="128"/>
      <c r="AZ68" s="128"/>
      <c r="BA68" s="128"/>
      <c r="BB68" s="128"/>
      <c r="BC68" s="128"/>
      <c r="BD68" s="128"/>
      <c r="BE68" s="128"/>
      <c r="BF68" s="128"/>
      <c r="BG68" s="128"/>
      <c r="BH68" s="128"/>
    </row>
    <row r="69" spans="1:60" ht="9.9" customHeight="1" thickBot="1" x14ac:dyDescent="0.3">
      <c r="A69" s="76"/>
      <c r="D69" s="66"/>
      <c r="E69" s="88"/>
      <c r="F69" s="88">
        <f ca="1">IF(SUM(G70*H71,G69)&lt;10,"",ROUNDDOWN(SUM(G70*H71,G69)/10,0))</f>
        <v>3</v>
      </c>
      <c r="G69" s="88">
        <f ca="1">IF(SUM(H70*H71,H69)&lt;10,"",ROUNDDOWN(H70*H71/10,0))</f>
        <v>3</v>
      </c>
      <c r="H69" s="89"/>
      <c r="J69" s="76"/>
      <c r="M69" s="66"/>
      <c r="N69" s="88"/>
      <c r="O69" s="88" t="str">
        <f ca="1">IF(SUM(P70*Q71,P69)&lt;10,"",ROUNDDOWN(SUM(P70*Q71,P69)/10,0))</f>
        <v/>
      </c>
      <c r="P69" s="88" t="str">
        <f ca="1">IF(SUM(Q70*Q71,Q69)&lt;10,"",ROUNDDOWN(Q70*Q71/10,0))</f>
        <v/>
      </c>
      <c r="Q69" s="89"/>
      <c r="S69" s="76"/>
      <c r="V69" s="66"/>
      <c r="W69" s="88"/>
      <c r="X69" s="88" t="str">
        <f ca="1">IF(SUM(Y70*Z71,Y69)&lt;10,"",ROUNDDOWN(SUM(Y70*Z71,Y69)/10,0))</f>
        <v/>
      </c>
      <c r="Y69" s="88" t="str">
        <f ca="1">IF(SUM(Z70*Z71,Z69)&lt;10,"",ROUNDDOWN(Z70*Z71/10,0))</f>
        <v/>
      </c>
      <c r="Z69" s="89"/>
      <c r="AB69" s="76"/>
      <c r="AE69" s="66"/>
      <c r="AF69" s="88"/>
      <c r="AG69" s="88">
        <f ca="1">IF(SUM(AH70*AI71,AH69)&lt;10,"",ROUNDDOWN(SUM(AH70*AI71,AH69)/10,0))</f>
        <v>2</v>
      </c>
      <c r="AH69" s="88" t="str">
        <f ca="1">IF(SUM(AI70*AI71,AI69)&lt;10,"",ROUNDDOWN(AI70*AI71/10,0))</f>
        <v/>
      </c>
      <c r="AI69" s="89"/>
      <c r="AV69" s="128"/>
      <c r="AW69" s="128"/>
      <c r="AX69" s="128"/>
      <c r="AY69" s="128"/>
      <c r="AZ69" s="128"/>
      <c r="BA69" s="128"/>
      <c r="BB69" s="128"/>
      <c r="BC69" s="128"/>
      <c r="BD69" s="128"/>
      <c r="BE69" s="128"/>
      <c r="BF69" s="128"/>
      <c r="BG69" s="128"/>
      <c r="BH69" s="128"/>
    </row>
    <row r="70" spans="1:60" ht="16.2" thickBot="1" x14ac:dyDescent="0.35">
      <c r="B70" s="177">
        <f>B25</f>
        <v>13</v>
      </c>
      <c r="C70" s="178"/>
      <c r="E70" s="24"/>
      <c r="F70" s="24">
        <f t="shared" ref="F70:H71" ca="1" si="8">F25</f>
        <v>3</v>
      </c>
      <c r="G70" s="24">
        <f t="shared" ca="1" si="8"/>
        <v>7</v>
      </c>
      <c r="H70" s="24">
        <f t="shared" ca="1" si="8"/>
        <v>7</v>
      </c>
      <c r="J70" s="28"/>
      <c r="K70" s="177">
        <f>+B70+1</f>
        <v>14</v>
      </c>
      <c r="L70" s="178"/>
      <c r="N70" s="24"/>
      <c r="O70" s="24">
        <f t="shared" ref="O70:Q71" ca="1" si="9">O25</f>
        <v>7</v>
      </c>
      <c r="P70" s="24">
        <f t="shared" ca="1" si="9"/>
        <v>6</v>
      </c>
      <c r="Q70" s="24">
        <f t="shared" ca="1" si="9"/>
        <v>7</v>
      </c>
      <c r="S70" s="28"/>
      <c r="T70" s="177">
        <f>+K70+1</f>
        <v>15</v>
      </c>
      <c r="U70" s="178"/>
      <c r="W70" s="24"/>
      <c r="X70" s="24">
        <f t="shared" ref="X70:Z71" ca="1" si="10">X25</f>
        <v>8</v>
      </c>
      <c r="Y70" s="24">
        <f t="shared" ca="1" si="10"/>
        <v>8</v>
      </c>
      <c r="Z70" s="24">
        <f t="shared" ca="1" si="10"/>
        <v>5</v>
      </c>
      <c r="AB70" s="28"/>
      <c r="AC70" s="177">
        <f>+T70+1</f>
        <v>16</v>
      </c>
      <c r="AD70" s="178"/>
      <c r="AF70" s="24"/>
      <c r="AG70" s="24">
        <f t="shared" ref="AG70:AI71" ca="1" si="11">AG25</f>
        <v>6</v>
      </c>
      <c r="AH70" s="24">
        <f t="shared" ca="1" si="11"/>
        <v>8</v>
      </c>
      <c r="AI70" s="24">
        <f t="shared" ca="1" si="11"/>
        <v>3</v>
      </c>
      <c r="AV70" s="128"/>
      <c r="AW70" s="128"/>
      <c r="AX70" s="129">
        <f ca="1">+H70+G70*10+F70*100+E70*1000</f>
        <v>377</v>
      </c>
      <c r="AY70" s="128"/>
      <c r="AZ70" s="128"/>
      <c r="BA70" s="129">
        <f ca="1">+Q70+P70*10+O70*100+N70*1000</f>
        <v>767</v>
      </c>
      <c r="BB70" s="128"/>
      <c r="BC70" s="128"/>
      <c r="BD70" s="129">
        <f ca="1">+Z70+Y70*10+X70*100+W70*1000</f>
        <v>885</v>
      </c>
      <c r="BE70" s="128"/>
      <c r="BF70" s="128"/>
      <c r="BG70" s="129">
        <f ca="1">+AI70+AH70*10+AG70*100+AF70*1000</f>
        <v>683</v>
      </c>
      <c r="BH70" s="128"/>
    </row>
    <row r="71" spans="1:60" ht="15.6" x14ac:dyDescent="0.3">
      <c r="D71" s="75" t="s">
        <v>19</v>
      </c>
      <c r="E71" s="82"/>
      <c r="F71" s="69">
        <f t="shared" ca="1" si="8"/>
        <v>1</v>
      </c>
      <c r="G71" s="71">
        <f t="shared" ca="1" si="8"/>
        <v>0</v>
      </c>
      <c r="H71" s="67">
        <f t="shared" ca="1" si="8"/>
        <v>5</v>
      </c>
      <c r="J71" s="28"/>
      <c r="M71" s="75" t="s">
        <v>19</v>
      </c>
      <c r="N71" s="82"/>
      <c r="O71" s="69">
        <f t="shared" ca="1" si="9"/>
        <v>2</v>
      </c>
      <c r="P71" s="71">
        <f t="shared" ca="1" si="9"/>
        <v>9</v>
      </c>
      <c r="Q71" s="67">
        <f t="shared" ca="1" si="9"/>
        <v>0</v>
      </c>
      <c r="S71" s="28"/>
      <c r="V71" s="75" t="s">
        <v>19</v>
      </c>
      <c r="W71" s="82"/>
      <c r="X71" s="69">
        <f t="shared" ca="1" si="10"/>
        <v>9</v>
      </c>
      <c r="Y71" s="71">
        <f t="shared" ca="1" si="10"/>
        <v>2</v>
      </c>
      <c r="Z71" s="67">
        <f t="shared" ca="1" si="10"/>
        <v>1</v>
      </c>
      <c r="AB71" s="28"/>
      <c r="AE71" s="75" t="s">
        <v>19</v>
      </c>
      <c r="AF71" s="82"/>
      <c r="AG71" s="69">
        <f t="shared" ca="1" si="11"/>
        <v>4</v>
      </c>
      <c r="AH71" s="71">
        <f t="shared" ca="1" si="11"/>
        <v>4</v>
      </c>
      <c r="AI71" s="67">
        <f t="shared" ca="1" si="11"/>
        <v>3</v>
      </c>
      <c r="AV71" s="128"/>
      <c r="AW71" s="128"/>
      <c r="AX71" s="129">
        <f ca="1">+H71+G71*10+F71*100+E71*1000</f>
        <v>105</v>
      </c>
      <c r="AY71" s="128"/>
      <c r="AZ71" s="128"/>
      <c r="BA71" s="129">
        <f ca="1">+Q71+P71*10+O71*100+N71*1000</f>
        <v>290</v>
      </c>
      <c r="BB71" s="128"/>
      <c r="BC71" s="128"/>
      <c r="BD71" s="129">
        <f ca="1">+Z71+Y71*10+X71*100+W71*1000</f>
        <v>921</v>
      </c>
      <c r="BE71" s="128"/>
      <c r="BF71" s="128"/>
      <c r="BG71" s="129">
        <f ca="1">+AI71+AH71*10+AG71*100+AF71*1000</f>
        <v>443</v>
      </c>
      <c r="BH71" s="128"/>
    </row>
    <row r="72" spans="1:60" ht="9.9" customHeight="1" x14ac:dyDescent="0.25">
      <c r="A72" s="79" t="str">
        <f ca="1">IF(SUM(B72:B75)&lt;10,"",ROUNDDOWN(SUM(B72:B75)/10,0))</f>
        <v/>
      </c>
      <c r="B72" s="79"/>
      <c r="C72" s="79" t="str">
        <f ca="1">IF(SUM(D72:D75)&lt;10,"",ROUNDDOWN(SUM(D72:D75)/10,0))</f>
        <v/>
      </c>
      <c r="D72" s="79" t="str">
        <f ca="1">IF(SUM(E72:E75)&lt;10,"",ROUNDDOWN(SUM(E72:E75)/10,0))</f>
        <v/>
      </c>
      <c r="E72" s="79">
        <f ca="1">IF(SUM(F72:F75)&lt;10,"",ROUNDDOWN(SUM(F72:F75)/10,0))</f>
        <v>1</v>
      </c>
      <c r="F72" s="79" t="str">
        <f ca="1">IF(SUM(G72:G75)&lt;10,"",ROUNDDOWN(SUM(G72:G75)/10,0))</f>
        <v/>
      </c>
      <c r="G72" s="80" t="str">
        <f ca="1">IF(SUM(H72:H75)&lt;10,"",ROUNDDOWN(SUM(H72:H75)/10,0))</f>
        <v/>
      </c>
      <c r="H72" s="81"/>
      <c r="J72" s="79" t="str">
        <f ca="1">IF(SUM(K72:K75)&lt;10,"",ROUNDDOWN(SUM(K72:K75)/10,0))</f>
        <v/>
      </c>
      <c r="K72" s="79"/>
      <c r="L72" s="79">
        <f ca="1">IF(SUM(M72:M75)&lt;10,"",ROUNDDOWN(SUM(M72:M75)/10,0))</f>
        <v>1</v>
      </c>
      <c r="M72" s="79">
        <f ca="1">IF(SUM(N72:N75)&lt;10,"",ROUNDDOWN(SUM(N72:N75)/10,0))</f>
        <v>1</v>
      </c>
      <c r="N72" s="79" t="str">
        <f ca="1">IF(SUM(O72:O75)&lt;10,"",ROUNDDOWN(SUM(O72:O75)/10,0))</f>
        <v/>
      </c>
      <c r="O72" s="79" t="str">
        <f ca="1">IF(SUM(P72:P75)&lt;10,"",ROUNDDOWN(SUM(P72:P75)/10,0))</f>
        <v/>
      </c>
      <c r="P72" s="80" t="str">
        <f ca="1">IF(SUM(Q72:Q75)&lt;10,"",ROUNDDOWN(SUM(Q72:Q75)/10,0))</f>
        <v/>
      </c>
      <c r="Q72" s="81"/>
      <c r="S72" s="79" t="str">
        <f ca="1">IF(SUM(T72:T75)&lt;10,"",ROUNDDOWN(SUM(T72:T75)/10,0))</f>
        <v/>
      </c>
      <c r="T72" s="79"/>
      <c r="U72" s="79">
        <f ca="1">IF(SUM(V72:V75)&lt;10,"",ROUNDDOWN(SUM(V72:V75)/10,0))</f>
        <v>1</v>
      </c>
      <c r="V72" s="79">
        <f ca="1">IF(SUM(W72:W75)&lt;10,"",ROUNDDOWN(SUM(W72:W75)/10,0))</f>
        <v>1</v>
      </c>
      <c r="W72" s="79">
        <f ca="1">IF(SUM(X72:X75)&lt;10,"",ROUNDDOWN(SUM(X72:X75)/10,0))</f>
        <v>2</v>
      </c>
      <c r="X72" s="79" t="str">
        <f ca="1">IF(SUM(Y72:Y75)&lt;10,"",ROUNDDOWN(SUM(Y72:Y75)/10,0))</f>
        <v/>
      </c>
      <c r="Y72" s="80" t="str">
        <f ca="1">IF(SUM(Z72:Z75)&lt;10,"",ROUNDDOWN(SUM(Z72:Z75)/10,0))</f>
        <v/>
      </c>
      <c r="Z72" s="81"/>
      <c r="AB72" s="79" t="str">
        <f ca="1">IF(SUM(AC72:AC75)&lt;10,"",ROUNDDOWN(SUM(AC72:AC75)/10,0))</f>
        <v/>
      </c>
      <c r="AC72" s="79"/>
      <c r="AD72" s="79">
        <f ca="1">IF(SUM(AE72:AE75)&lt;10,"",ROUNDDOWN(SUM(AE72:AE75)/10,0))</f>
        <v>1</v>
      </c>
      <c r="AE72" s="79">
        <f ca="1">IF(SUM(AF72:AF75)&lt;10,"",ROUNDDOWN(SUM(AF72:AF75)/10,0))</f>
        <v>1</v>
      </c>
      <c r="AF72" s="79" t="str">
        <f ca="1">IF(SUM(AG72:AG75)&lt;10,"",ROUNDDOWN(SUM(AG72:AG75)/10,0))</f>
        <v/>
      </c>
      <c r="AG72" s="79" t="str">
        <f ca="1">IF(SUM(AH72:AH75)&lt;10,"",ROUNDDOWN(SUM(AH72:AH75)/10,0))</f>
        <v/>
      </c>
      <c r="AH72" s="80" t="str">
        <f ca="1">IF(SUM(AI72:AI75)&lt;10,"",ROUNDDOWN(SUM(AI72:AI75)/10,0))</f>
        <v/>
      </c>
      <c r="AI72" s="81"/>
      <c r="AV72" s="128"/>
      <c r="AW72" s="128"/>
      <c r="AX72" s="128"/>
      <c r="AY72" s="128"/>
      <c r="AZ72" s="128"/>
      <c r="BA72" s="128"/>
      <c r="BB72" s="128"/>
      <c r="BC72" s="128"/>
      <c r="BD72" s="128"/>
      <c r="BE72" s="128"/>
      <c r="BF72" s="128"/>
      <c r="BG72" s="128"/>
      <c r="BH72" s="128"/>
    </row>
    <row r="73" spans="1:60" ht="14.1" customHeight="1" x14ac:dyDescent="0.3">
      <c r="A73"/>
      <c r="D73" s="68" t="str">
        <f ca="1">IF(SUM(E70*H71,E69)&lt;10,"",ROUNDDOWN(SUM(E70*H71,E69)/10,0))</f>
        <v/>
      </c>
      <c r="E73" s="68">
        <f ca="1">IF(SUM(F70*H71,F69)&lt;10,"",ROUNDDOWN(SUM(F70*H71,F69)/10,0))</f>
        <v>1</v>
      </c>
      <c r="F73" s="68">
        <f ca="1">MOD(SUM(F70*H71,F69),10)</f>
        <v>8</v>
      </c>
      <c r="G73" s="68">
        <f ca="1">MOD(SUM(G70*H71,G69),10)</f>
        <v>8</v>
      </c>
      <c r="H73" s="68">
        <f ca="1">MOD(SUM(H70*H71,H69),10)</f>
        <v>5</v>
      </c>
      <c r="I73" s="24"/>
      <c r="M73" s="68" t="str">
        <f ca="1">IF(SUM(N70*Q71,N69)&lt;10,"",ROUNDDOWN(SUM(N70*Q71,N69)/10,0))</f>
        <v/>
      </c>
      <c r="N73" s="68" t="str">
        <f ca="1">IF(SUM(O70*Q71,O69)&lt;10,"",ROUNDDOWN(SUM(O70*Q71,O69)/10,0))</f>
        <v/>
      </c>
      <c r="O73" s="68">
        <f ca="1">MOD(SUM(O70*Q71,O69),10)</f>
        <v>0</v>
      </c>
      <c r="P73" s="68">
        <f ca="1">MOD(SUM(P70*Q71,P69),10)</f>
        <v>0</v>
      </c>
      <c r="Q73" s="68">
        <f ca="1">MOD(SUM(Q70*Q71,Q69),10)</f>
        <v>0</v>
      </c>
      <c r="R73" s="24"/>
      <c r="V73" s="68" t="str">
        <f ca="1">IF(SUM(W70*Z71,W69)&lt;10,"",ROUNDDOWN(SUM(W70*Z71,W69)/10,0))</f>
        <v/>
      </c>
      <c r="W73" s="68" t="str">
        <f ca="1">IF(SUM(X70*Z71,X69)&lt;10,"",ROUNDDOWN(SUM(X70*Z71,X69)/10,0))</f>
        <v/>
      </c>
      <c r="X73" s="68">
        <f ca="1">MOD(SUM(X70*Z71,X69),10)</f>
        <v>8</v>
      </c>
      <c r="Y73" s="68">
        <f ca="1">MOD(SUM(Y70*Z71,Y69),10)</f>
        <v>8</v>
      </c>
      <c r="Z73" s="68">
        <f ca="1">MOD(SUM(Z70*Z71,Z69),10)</f>
        <v>5</v>
      </c>
      <c r="AA73" s="24"/>
      <c r="AE73" s="68" t="str">
        <f ca="1">IF(SUM(AF70*AI71,AF69)&lt;10,"",ROUNDDOWN(SUM(AF70*AI71,AF69)/10,0))</f>
        <v/>
      </c>
      <c r="AF73" s="68">
        <f ca="1">IF(SUM(AG70*AI71,AG69)&lt;10,"",ROUNDDOWN(SUM(AG70*AI71,AG69)/10,0))</f>
        <v>2</v>
      </c>
      <c r="AG73" s="68">
        <f ca="1">MOD(SUM(AG70*AI71,AG69),10)</f>
        <v>0</v>
      </c>
      <c r="AH73" s="68">
        <f ca="1">MOD(SUM(AH70*AI71,AH69),10)</f>
        <v>4</v>
      </c>
      <c r="AI73" s="68">
        <f ca="1">MOD(SUM(AI70*AI71,AI69),10)</f>
        <v>9</v>
      </c>
      <c r="AJ73" s="24"/>
      <c r="AV73" s="193">
        <f ca="1">+AX70*AX71</f>
        <v>39585</v>
      </c>
      <c r="AW73" s="193"/>
      <c r="AX73" s="193"/>
      <c r="AY73" s="193">
        <f ca="1">+BA70*BA71</f>
        <v>222430</v>
      </c>
      <c r="AZ73" s="193"/>
      <c r="BA73" s="193"/>
      <c r="BB73" s="193">
        <f ca="1">+BD70*BD71</f>
        <v>815085</v>
      </c>
      <c r="BC73" s="193"/>
      <c r="BD73" s="193"/>
      <c r="BE73" s="193">
        <f ca="1">+BG70*BG71</f>
        <v>302569</v>
      </c>
      <c r="BF73" s="193"/>
      <c r="BG73" s="193"/>
      <c r="BH73" s="128"/>
    </row>
    <row r="74" spans="1:60" ht="15.9" customHeight="1" x14ac:dyDescent="0.3">
      <c r="A74"/>
      <c r="C74" s="72" t="str">
        <f ca="1">IF(SUM(E70*G71,E68)&lt;10,"",ROUNDDOWN(SUM(E70*G71,E68)/10,0))</f>
        <v/>
      </c>
      <c r="D74" s="72" t="str">
        <f ca="1">IF(SUM(F70*G71,F68)&lt;10,"",ROUNDDOWN(SUM(F70*G71,F68)/10,0))</f>
        <v/>
      </c>
      <c r="E74" s="72">
        <f ca="1">MOD(SUM(F70*G71,F68),10)</f>
        <v>0</v>
      </c>
      <c r="F74" s="72">
        <f ca="1">MOD(SUM(G70*G71,G68),10)</f>
        <v>0</v>
      </c>
      <c r="G74" s="72">
        <f ca="1">MOD(SUM(H70*G71,H68),10)</f>
        <v>0</v>
      </c>
      <c r="H74"/>
      <c r="L74" s="72" t="str">
        <f ca="1">IF(SUM(N70*P71,N68)&lt;10,"",ROUNDDOWN(SUM(N70*P71,N68)/10,0))</f>
        <v/>
      </c>
      <c r="M74" s="72">
        <f ca="1">IF(SUM(O70*P71,O68)&lt;10,"",ROUNDDOWN(SUM(O70*P71,O68)/10,0))</f>
        <v>6</v>
      </c>
      <c r="N74" s="72">
        <f ca="1">MOD(SUM(O70*P71,O68),10)</f>
        <v>9</v>
      </c>
      <c r="O74" s="72">
        <f ca="1">MOD(SUM(P70*P71,P68),10)</f>
        <v>0</v>
      </c>
      <c r="P74" s="72">
        <f ca="1">MOD(SUM(Q70*P71,Q68),10)</f>
        <v>3</v>
      </c>
      <c r="U74" s="72" t="str">
        <f ca="1">IF(SUM(W70*Y71,W68)&lt;10,"",ROUNDDOWN(SUM(W70*Y71,W68)/10,0))</f>
        <v/>
      </c>
      <c r="V74" s="72">
        <f ca="1">IF(SUM(X70*Y71,X68)&lt;10,"",ROUNDDOWN(SUM(X70*Y71,X68)/10,0))</f>
        <v>1</v>
      </c>
      <c r="W74" s="72">
        <f ca="1">MOD(SUM(X70*Y71,X68),10)</f>
        <v>7</v>
      </c>
      <c r="X74" s="72">
        <f ca="1">MOD(SUM(Y70*Y71,Y68),10)</f>
        <v>7</v>
      </c>
      <c r="Y74" s="72">
        <f ca="1">MOD(SUM(Z70*Y71,Z68),10)</f>
        <v>0</v>
      </c>
      <c r="AD74" s="72" t="str">
        <f ca="1">IF(SUM(AF70*AH71,AF68)&lt;10,"",ROUNDDOWN(SUM(AF70*AH71,AF68)/10,0))</f>
        <v/>
      </c>
      <c r="AE74" s="72">
        <f ca="1">IF(SUM(AG70*AH71,AG68)&lt;10,"",ROUNDDOWN(SUM(AG70*AH71,AG68)/10,0))</f>
        <v>2</v>
      </c>
      <c r="AF74" s="72">
        <f ca="1">MOD(SUM(AG70*AH71,AG68),10)</f>
        <v>7</v>
      </c>
      <c r="AG74" s="72">
        <f ca="1">MOD(SUM(AH70*AH71,AH68),10)</f>
        <v>3</v>
      </c>
      <c r="AH74" s="72">
        <f ca="1">MOD(SUM(AI70*AH71,AI68),10)</f>
        <v>2</v>
      </c>
      <c r="AV74" s="128"/>
      <c r="AW74" s="128"/>
      <c r="AX74" s="128"/>
      <c r="AY74" s="128"/>
      <c r="AZ74" s="128"/>
      <c r="BA74" s="128"/>
      <c r="BB74" s="128"/>
      <c r="BC74" s="128"/>
      <c r="BD74" s="128"/>
      <c r="BE74" s="128"/>
      <c r="BF74" s="128"/>
      <c r="BG74" s="128"/>
      <c r="BH74" s="128"/>
    </row>
    <row r="75" spans="1:60" ht="15.6" x14ac:dyDescent="0.3">
      <c r="A75"/>
      <c r="B75" s="69" t="str">
        <f ca="1">IF(SUM(E70*F71,E67)&lt;10,"",ROUNDDOWN(SUM(E70*F71,E67)/10,0))</f>
        <v/>
      </c>
      <c r="C75" s="69" t="str">
        <f ca="1">IF(SUM(F70*F71,F67)&lt;10,"",ROUNDDOWN(SUM(F70*F71,F67)/10,0))</f>
        <v/>
      </c>
      <c r="D75" s="69">
        <f ca="1">MOD(SUM(F70*F71,F67),10)</f>
        <v>3</v>
      </c>
      <c r="E75" s="69">
        <f ca="1">MOD(SUM(G70*F71,G67),10)</f>
        <v>7</v>
      </c>
      <c r="F75" s="69">
        <f ca="1">MOD(SUM(H70*F71,H67),10)</f>
        <v>7</v>
      </c>
      <c r="G75" s="113"/>
      <c r="H75" s="30"/>
      <c r="K75" s="69" t="str">
        <f ca="1">IF(SUM(N70*O71,N67)&lt;10,"",ROUNDDOWN(SUM(N70*O71,N67)/10,0))</f>
        <v/>
      </c>
      <c r="L75" s="69">
        <f ca="1">IF(SUM(O70*O71,O67)&lt;10,"",ROUNDDOWN(SUM(O70*O71,O67)/10,0))</f>
        <v>1</v>
      </c>
      <c r="M75" s="69">
        <f ca="1">MOD(SUM(O70*O71,O67),10)</f>
        <v>5</v>
      </c>
      <c r="N75" s="69">
        <f ca="1">MOD(SUM(P70*O71,P67),10)</f>
        <v>3</v>
      </c>
      <c r="O75" s="69">
        <f ca="1">MOD(SUM(Q70*O71,Q67),10)</f>
        <v>4</v>
      </c>
      <c r="P75" s="113"/>
      <c r="Q75" s="30"/>
      <c r="T75" s="69" t="str">
        <f ca="1">IF(SUM(W70*X71,W67)&lt;10,"",ROUNDDOWN(SUM(W70*X71,W67)/10,0))</f>
        <v/>
      </c>
      <c r="U75" s="69">
        <f ca="1">IF(SUM(X70*X71,X67)&lt;10,"",ROUNDDOWN(SUM(X70*X71,X67)/10,0))</f>
        <v>7</v>
      </c>
      <c r="V75" s="69">
        <f ca="1">MOD(SUM(X70*X71,X67),10)</f>
        <v>9</v>
      </c>
      <c r="W75" s="69">
        <f ca="1">MOD(SUM(Y70*X71,Y67),10)</f>
        <v>6</v>
      </c>
      <c r="X75" s="69">
        <f ca="1">MOD(SUM(Z70*X71,Z67),10)</f>
        <v>5</v>
      </c>
      <c r="Y75" s="113"/>
      <c r="Z75" s="30"/>
      <c r="AC75" s="69" t="str">
        <f ca="1">IF(SUM(AF70*AG71,AF67)&lt;10,"",ROUNDDOWN(SUM(AF70*AG71,AF67)/10,0))</f>
        <v/>
      </c>
      <c r="AD75" s="69">
        <f ca="1">IF(SUM(AG70*AG71,AG67)&lt;10,"",ROUNDDOWN(SUM(AG70*AG71,AG67)/10,0))</f>
        <v>2</v>
      </c>
      <c r="AE75" s="69">
        <f ca="1">MOD(SUM(AG70*AG71,AG67),10)</f>
        <v>7</v>
      </c>
      <c r="AF75" s="69">
        <f ca="1">MOD(SUM(AH70*AG71,AH67),10)</f>
        <v>3</v>
      </c>
      <c r="AG75" s="69">
        <f ca="1">MOD(SUM(AI70*AG71,AI67),10)</f>
        <v>2</v>
      </c>
      <c r="AH75" s="113"/>
      <c r="AI75" s="30"/>
      <c r="AV75" s="128"/>
      <c r="AW75" s="128"/>
      <c r="AX75" s="128"/>
      <c r="AY75" s="128"/>
      <c r="AZ75" s="128"/>
      <c r="BA75" s="128"/>
      <c r="BB75" s="128"/>
      <c r="BC75" s="128"/>
      <c r="BD75" s="128"/>
      <c r="BE75" s="128"/>
      <c r="BF75" s="128"/>
      <c r="BG75" s="128"/>
      <c r="BH75" s="128"/>
    </row>
    <row r="76" spans="1:60" ht="15.6" x14ac:dyDescent="0.3">
      <c r="A76" s="73" t="str">
        <f ca="1">IF(SUM(A72:A75)=0,"",SUM(A72:A75))</f>
        <v/>
      </c>
      <c r="B76" s="73" t="str">
        <f ca="1">IF(SUM(B72:B75)=0,"",SUM(B72:B75))</f>
        <v/>
      </c>
      <c r="C76" s="73" t="str">
        <f ca="1">IF(SUM(C72:C75)=0,"",SUM(C72:C75))</f>
        <v/>
      </c>
      <c r="D76" s="73">
        <f ca="1">MOD(SUM(D72:D75),10)</f>
        <v>3</v>
      </c>
      <c r="E76" s="73">
        <f ca="1">MOD(SUM(E72:E75),10)</f>
        <v>9</v>
      </c>
      <c r="F76" s="73">
        <f ca="1">MOD(SUM(F72:F75),10)</f>
        <v>5</v>
      </c>
      <c r="G76" s="73">
        <f ca="1">MOD(SUM(G72:G75),10)</f>
        <v>8</v>
      </c>
      <c r="H76" s="73">
        <f ca="1">MOD(SUM(H72:H75),10)</f>
        <v>5</v>
      </c>
      <c r="J76" s="73" t="str">
        <f ca="1">IF(SUM(J72:J75)=0,"",SUM(J72:J75))</f>
        <v/>
      </c>
      <c r="K76" s="73" t="str">
        <f ca="1">IF(SUM(K72:K75)=0,"",SUM(K72:K75))</f>
        <v/>
      </c>
      <c r="L76" s="73">
        <f ca="1">IF(SUM(L72:L75)=0,"",SUM(L72:L75))</f>
        <v>2</v>
      </c>
      <c r="M76" s="73">
        <f ca="1">MOD(SUM(M72:M75),10)</f>
        <v>2</v>
      </c>
      <c r="N76" s="73">
        <f ca="1">MOD(SUM(N72:N75),10)</f>
        <v>2</v>
      </c>
      <c r="O76" s="73">
        <f ca="1">MOD(SUM(O72:O75),10)</f>
        <v>4</v>
      </c>
      <c r="P76" s="73">
        <f ca="1">MOD(SUM(P72:P75),10)</f>
        <v>3</v>
      </c>
      <c r="Q76" s="73">
        <f ca="1">MOD(SUM(Q72:Q75),10)</f>
        <v>0</v>
      </c>
      <c r="S76" s="73" t="str">
        <f ca="1">IF(SUM(S72:S75)=0,"",SUM(S72:S75))</f>
        <v/>
      </c>
      <c r="T76" s="73" t="str">
        <f ca="1">IF(SUM(T72:T75)=0,"",SUM(T72:T75))</f>
        <v/>
      </c>
      <c r="U76" s="73">
        <f ca="1">IF(SUM(U72:U75)=0,"",SUM(U72:U75))</f>
        <v>8</v>
      </c>
      <c r="V76" s="73">
        <f ca="1">MOD(SUM(V72:V75),10)</f>
        <v>1</v>
      </c>
      <c r="W76" s="73">
        <f ca="1">MOD(SUM(W72:W75),10)</f>
        <v>5</v>
      </c>
      <c r="X76" s="73">
        <f ca="1">MOD(SUM(X72:X75),10)</f>
        <v>0</v>
      </c>
      <c r="Y76" s="73">
        <f ca="1">MOD(SUM(Y72:Y75),10)</f>
        <v>8</v>
      </c>
      <c r="Z76" s="73">
        <f ca="1">MOD(SUM(Z72:Z75),10)</f>
        <v>5</v>
      </c>
      <c r="AB76" s="73" t="str">
        <f ca="1">IF(SUM(AB72:AB75)=0,"",SUM(AB72:AB75))</f>
        <v/>
      </c>
      <c r="AC76" s="73" t="str">
        <f ca="1">IF(SUM(AC72:AC75)=0,"",SUM(AC72:AC75))</f>
        <v/>
      </c>
      <c r="AD76" s="73">
        <f ca="1">IF(SUM(AD72:AD75)=0,"",SUM(AD72:AD75))</f>
        <v>3</v>
      </c>
      <c r="AE76" s="73">
        <f ca="1">MOD(SUM(AE72:AE75),10)</f>
        <v>0</v>
      </c>
      <c r="AF76" s="73">
        <f ca="1">MOD(SUM(AF72:AF75),10)</f>
        <v>2</v>
      </c>
      <c r="AG76" s="73">
        <f ca="1">MOD(SUM(AG72:AG75),10)</f>
        <v>5</v>
      </c>
      <c r="AH76" s="73">
        <f ca="1">MOD(SUM(AH72:AH75),10)</f>
        <v>6</v>
      </c>
      <c r="AI76" s="73">
        <f ca="1">MOD(SUM(AI72:AI75),10)</f>
        <v>9</v>
      </c>
      <c r="AV76" s="128"/>
      <c r="AW76" s="128"/>
      <c r="AX76" s="128"/>
      <c r="AY76" s="128"/>
      <c r="AZ76" s="128"/>
      <c r="BA76" s="128"/>
      <c r="BB76" s="128"/>
      <c r="BC76" s="128"/>
      <c r="BD76" s="128"/>
      <c r="BE76" s="128"/>
      <c r="BF76" s="128"/>
      <c r="BG76" s="128"/>
      <c r="BH76" s="128"/>
    </row>
    <row r="77" spans="1:60" s="115" customFormat="1" x14ac:dyDescent="0.25">
      <c r="A77" s="192">
        <f ca="1">+H76+G76*10+F76*100+SUM(E76)*1000+SUM(D76)*10000+SUM(C76)*100000+SUM(B76)*1000000+SUM(A76)*10000000</f>
        <v>39585</v>
      </c>
      <c r="B77" s="192"/>
      <c r="C77" s="192"/>
      <c r="D77" s="192"/>
      <c r="E77" s="192"/>
      <c r="F77" s="192"/>
      <c r="G77" s="192"/>
      <c r="H77" s="192"/>
      <c r="J77" s="192">
        <f ca="1">+Q76+P76*10+O76*100+SUM(N76)*1000+SUM(M76)*10000+SUM(L76)*100000+SUM(K76)*1000000+SUM(J76)*10000000</f>
        <v>222430</v>
      </c>
      <c r="K77" s="192"/>
      <c r="L77" s="192"/>
      <c r="M77" s="192"/>
      <c r="N77" s="192"/>
      <c r="O77" s="192"/>
      <c r="P77" s="192"/>
      <c r="Q77" s="192"/>
      <c r="S77" s="192">
        <f ca="1">+Z76+Y76*10+X76*100+SUM(W76)*1000+SUM(V76)*10000+SUM(U76)*100000+SUM(T76)*1000000+SUM(S76)*10000000</f>
        <v>815085</v>
      </c>
      <c r="T77" s="192"/>
      <c r="U77" s="192"/>
      <c r="V77" s="192"/>
      <c r="W77" s="192"/>
      <c r="X77" s="192"/>
      <c r="Y77" s="192"/>
      <c r="Z77" s="192"/>
      <c r="AB77" s="192">
        <f ca="1">+AI76+AH76*10+AG76*100+SUM(AF76)*1000+SUM(AE76)*10000+SUM(AD76)*100000+SUM(AC76)*1000000+SUM(AB76)*10000000</f>
        <v>302569</v>
      </c>
      <c r="AC77" s="192"/>
      <c r="AD77" s="192"/>
      <c r="AE77" s="192"/>
      <c r="AF77" s="192"/>
      <c r="AG77" s="192"/>
      <c r="AH77" s="192"/>
      <c r="AI77" s="192"/>
      <c r="AV77" s="128"/>
      <c r="AW77" s="128"/>
      <c r="AX77" s="128"/>
      <c r="AY77" s="128"/>
      <c r="AZ77" s="128"/>
      <c r="BA77" s="128"/>
      <c r="BB77" s="128"/>
      <c r="BC77" s="128"/>
      <c r="BD77" s="128"/>
      <c r="BE77" s="128"/>
      <c r="BF77" s="128"/>
      <c r="BG77" s="128"/>
      <c r="BH77" s="128"/>
    </row>
    <row r="78" spans="1:60" ht="9.9" customHeight="1" x14ac:dyDescent="0.3">
      <c r="A78" s="76"/>
      <c r="B78" s="24"/>
      <c r="C78" s="24"/>
      <c r="D78" s="85"/>
      <c r="E78" s="90"/>
      <c r="F78" s="90"/>
      <c r="G78" s="90"/>
      <c r="H78" s="86"/>
      <c r="I78" s="24"/>
      <c r="J78" s="76"/>
      <c r="K78" s="24"/>
      <c r="L78" s="24"/>
      <c r="M78" s="85"/>
      <c r="N78" s="90"/>
      <c r="O78" s="90"/>
      <c r="P78" s="90"/>
      <c r="Q78" s="86"/>
      <c r="R78" s="24"/>
      <c r="S78" s="76"/>
      <c r="T78" s="24"/>
      <c r="U78" s="24"/>
      <c r="V78" s="85"/>
      <c r="W78" s="90"/>
      <c r="X78" s="90"/>
      <c r="Y78" s="90"/>
      <c r="Z78" s="86"/>
      <c r="AA78" s="24"/>
      <c r="AB78" s="76"/>
      <c r="AC78" s="24"/>
      <c r="AD78" s="24"/>
      <c r="AE78" s="85"/>
      <c r="AF78" s="90"/>
      <c r="AG78" s="90"/>
      <c r="AH78" s="90"/>
      <c r="AI78" s="86"/>
      <c r="AJ78" s="24"/>
      <c r="AV78" s="128"/>
      <c r="AW78" s="128"/>
      <c r="AX78" s="128"/>
      <c r="AY78" s="128"/>
      <c r="AZ78" s="128"/>
      <c r="BA78" s="128"/>
      <c r="BB78" s="128"/>
      <c r="BC78" s="128"/>
      <c r="BD78" s="128"/>
      <c r="BE78" s="128"/>
      <c r="BF78" s="128"/>
      <c r="BG78" s="128"/>
      <c r="BH78" s="128"/>
    </row>
    <row r="79" spans="1:60" ht="9.9" customHeight="1" x14ac:dyDescent="0.25">
      <c r="A79" s="76"/>
      <c r="D79" s="83"/>
      <c r="E79" s="91"/>
      <c r="F79" s="91">
        <f ca="1">IF(SUM(G82*F83,G79)&lt;10,"",ROUNDDOWN(SUM(G82*F83,G79)/10,0))</f>
        <v>1</v>
      </c>
      <c r="G79" s="91">
        <f ca="1">IF(SUM(H82*F83,H79)&lt;10,"",ROUNDDOWN(SUM(H82*F83,H79)/10,0))</f>
        <v>2</v>
      </c>
      <c r="H79" s="87"/>
      <c r="J79" s="76"/>
      <c r="M79" s="83"/>
      <c r="N79" s="91"/>
      <c r="O79" s="91">
        <f ca="1">IF(SUM(P82*O83,P79)&lt;10,"",ROUNDDOWN(SUM(P82*O83,P79)/10,0))</f>
        <v>3</v>
      </c>
      <c r="P79" s="91">
        <f ca="1">IF(SUM(Q82*O83,Q79)&lt;10,"",ROUNDDOWN(SUM(Q82*O83,Q79)/10,0))</f>
        <v>1</v>
      </c>
      <c r="Q79" s="87"/>
      <c r="S79" s="76"/>
      <c r="V79" s="83"/>
      <c r="W79" s="91"/>
      <c r="X79" s="91" t="str">
        <f ca="1">IF(SUM(Y82*X83,Y79)&lt;10,"",ROUNDDOWN(SUM(Y82*X83,Y79)/10,0))</f>
        <v/>
      </c>
      <c r="Y79" s="91" t="str">
        <f ca="1">IF(SUM(Z82*X83,Z79)&lt;10,"",ROUNDDOWN(SUM(Z82*X83,Z79)/10,0))</f>
        <v/>
      </c>
      <c r="Z79" s="87"/>
      <c r="AB79" s="76"/>
      <c r="AE79" s="83"/>
      <c r="AF79" s="91"/>
      <c r="AG79" s="91">
        <f ca="1">IF(SUM(AH82*AG83,AH79)&lt;10,"",ROUNDDOWN(SUM(AH82*AG83,AH79)/10,0))</f>
        <v>2</v>
      </c>
      <c r="AH79" s="91">
        <f ca="1">IF(SUM(AI82*AG83,AI79)&lt;10,"",ROUNDDOWN(SUM(AI82*AG83,AI79)/10,0))</f>
        <v>4</v>
      </c>
      <c r="AI79" s="87"/>
      <c r="AV79" s="128"/>
      <c r="AW79" s="128"/>
      <c r="AX79" s="128"/>
      <c r="AY79" s="128"/>
      <c r="AZ79" s="128"/>
      <c r="BA79" s="128"/>
      <c r="BB79" s="128"/>
      <c r="BC79" s="128"/>
      <c r="BD79" s="128"/>
      <c r="BE79" s="128"/>
      <c r="BF79" s="128"/>
      <c r="BG79" s="128"/>
      <c r="BH79" s="128"/>
    </row>
    <row r="80" spans="1:60" ht="9.9" customHeight="1" x14ac:dyDescent="0.3">
      <c r="A80" s="76"/>
      <c r="C80" s="25" t="str">
        <f ca="1">IF(SUM(D80:D84)&lt;10,"",ROUNDDOWN(SUM(D80:D84)/10,0))</f>
        <v/>
      </c>
      <c r="D80" s="25"/>
      <c r="E80" s="78"/>
      <c r="F80" s="78">
        <f ca="1">IF(SUM(G82*G83,G80)&lt;10,"",ROUNDDOWN(SUM(G82*G83,G80)/10,0))</f>
        <v>1</v>
      </c>
      <c r="G80" s="78">
        <f ca="1">IF(SUM(H82*G83,H80)&lt;10,"",ROUNDDOWN(SUM(H82*G83,H80)/10,0))</f>
        <v>1</v>
      </c>
      <c r="H80" s="77"/>
      <c r="J80" s="76"/>
      <c r="L80" s="25" t="str">
        <f ca="1">IF(SUM(M80:M84)&lt;10,"",ROUNDDOWN(SUM(M80:M84)/10,0))</f>
        <v/>
      </c>
      <c r="M80" s="25"/>
      <c r="N80" s="78"/>
      <c r="O80" s="78">
        <f ca="1">IF(SUM(P82*P83,P80)&lt;10,"",ROUNDDOWN(SUM(P82*P83,P80)/10,0))</f>
        <v>2</v>
      </c>
      <c r="P80" s="78" t="str">
        <f ca="1">IF(SUM(Q82*P83,Q80)&lt;10,"",ROUNDDOWN(SUM(Q82*P83,Q80)/10,0))</f>
        <v/>
      </c>
      <c r="Q80" s="77"/>
      <c r="S80" s="76"/>
      <c r="U80" s="25" t="str">
        <f ca="1">IF(SUM(V80:V84)&lt;10,"",ROUNDDOWN(SUM(V80:V84)/10,0))</f>
        <v/>
      </c>
      <c r="V80" s="25"/>
      <c r="W80" s="78"/>
      <c r="X80" s="78">
        <f ca="1">IF(SUM(Y82*Y83,Y80)&lt;10,"",ROUNDDOWN(SUM(Y82*Y83,Y80)/10,0))</f>
        <v>3</v>
      </c>
      <c r="Y80" s="78">
        <f ca="1">IF(SUM(Z82*Y83,Z80)&lt;10,"",ROUNDDOWN(SUM(Z82*Y83,Z80)/10,0))</f>
        <v>4</v>
      </c>
      <c r="Z80" s="77"/>
      <c r="AB80" s="76"/>
      <c r="AD80" s="25" t="str">
        <f ca="1">IF(SUM(AE80:AE84)&lt;10,"",ROUNDDOWN(SUM(AE80:AE84)/10,0))</f>
        <v/>
      </c>
      <c r="AE80" s="25"/>
      <c r="AF80" s="78"/>
      <c r="AG80" s="78">
        <f ca="1">IF(SUM(AH82*AH83,AH80)&lt;10,"",ROUNDDOWN(SUM(AH82*AH83,AH80)/10,0))</f>
        <v>5</v>
      </c>
      <c r="AH80" s="78">
        <f ca="1">IF(SUM(AI82*AH83,AI80)&lt;10,"",ROUNDDOWN(SUM(AI82*AH83,AI80)/10,0))</f>
        <v>7</v>
      </c>
      <c r="AI80" s="77"/>
      <c r="AV80" s="128"/>
      <c r="AW80" s="128"/>
      <c r="AX80" s="128"/>
      <c r="AY80" s="128"/>
      <c r="AZ80" s="128"/>
      <c r="BA80" s="128"/>
      <c r="BB80" s="128"/>
      <c r="BC80" s="128"/>
      <c r="BD80" s="128"/>
      <c r="BE80" s="128"/>
      <c r="BF80" s="128"/>
      <c r="BG80" s="128"/>
      <c r="BH80" s="128"/>
    </row>
    <row r="81" spans="1:60" ht="9.9" customHeight="1" thickBot="1" x14ac:dyDescent="0.3">
      <c r="A81" s="76"/>
      <c r="D81" s="66"/>
      <c r="E81" s="88"/>
      <c r="F81" s="88" t="str">
        <f ca="1">IF(SUM(G82*H83,G81)&lt;10,"",ROUNDDOWN(SUM(G82*H83,G81)/10,0))</f>
        <v/>
      </c>
      <c r="G81" s="88">
        <f ca="1">IF(SUM(H82*H83,H81)&lt;10,"",ROUNDDOWN(H82*H83/10,0))</f>
        <v>1</v>
      </c>
      <c r="H81" s="89"/>
      <c r="J81" s="76"/>
      <c r="M81" s="66"/>
      <c r="N81" s="88"/>
      <c r="O81" s="88">
        <f ca="1">IF(SUM(P82*Q83,P81)&lt;10,"",ROUNDDOWN(SUM(P82*Q83,P81)/10,0))</f>
        <v>2</v>
      </c>
      <c r="P81" s="88">
        <f ca="1">IF(SUM(Q82*Q83,Q81)&lt;10,"",ROUNDDOWN(Q82*Q83/10,0))</f>
        <v>1</v>
      </c>
      <c r="Q81" s="89"/>
      <c r="S81" s="76"/>
      <c r="V81" s="66"/>
      <c r="W81" s="88"/>
      <c r="X81" s="88">
        <f ca="1">IF(SUM(Y82*Z83,Y81)&lt;10,"",ROUNDDOWN(SUM(Y82*Z83,Y81)/10,0))</f>
        <v>2</v>
      </c>
      <c r="Y81" s="88">
        <f ca="1">IF(SUM(Z82*Z83,Z81)&lt;10,"",ROUNDDOWN(Z82*Z83/10,0))</f>
        <v>3</v>
      </c>
      <c r="Z81" s="89"/>
      <c r="AB81" s="76"/>
      <c r="AE81" s="66"/>
      <c r="AF81" s="88"/>
      <c r="AG81" s="88">
        <f ca="1">IF(SUM(AH82*AI83,AH81)&lt;10,"",ROUNDDOWN(SUM(AH82*AI83,AH81)/10,0))</f>
        <v>5</v>
      </c>
      <c r="AH81" s="88">
        <f ca="1">IF(SUM(AI82*AI83,AI81)&lt;10,"",ROUNDDOWN(AI82*AI83/10,0))</f>
        <v>7</v>
      </c>
      <c r="AI81" s="89"/>
      <c r="AV81" s="128"/>
      <c r="AW81" s="128"/>
      <c r="AX81" s="128"/>
      <c r="AY81" s="128"/>
      <c r="AZ81" s="128"/>
      <c r="BA81" s="128"/>
      <c r="BB81" s="128"/>
      <c r="BC81" s="128"/>
      <c r="BD81" s="128"/>
      <c r="BE81" s="128"/>
      <c r="BF81" s="128"/>
      <c r="BG81" s="128"/>
      <c r="BH81" s="128"/>
    </row>
    <row r="82" spans="1:60" ht="16.2" thickBot="1" x14ac:dyDescent="0.35">
      <c r="B82" s="177">
        <f>B35</f>
        <v>17</v>
      </c>
      <c r="C82" s="178"/>
      <c r="E82" s="24"/>
      <c r="F82" s="24">
        <f t="shared" ref="F82:H83" ca="1" si="12">F35</f>
        <v>1</v>
      </c>
      <c r="G82" s="24">
        <f t="shared" ca="1" si="12"/>
        <v>2</v>
      </c>
      <c r="H82" s="24">
        <f t="shared" ca="1" si="12"/>
        <v>3</v>
      </c>
      <c r="J82" s="28"/>
      <c r="K82" s="177">
        <f>K35</f>
        <v>18</v>
      </c>
      <c r="L82" s="178"/>
      <c r="N82" s="24"/>
      <c r="O82" s="24">
        <f t="shared" ref="O82:Q83" ca="1" si="13">O35</f>
        <v>5</v>
      </c>
      <c r="P82" s="24">
        <f t="shared" ca="1" si="13"/>
        <v>5</v>
      </c>
      <c r="Q82" s="24">
        <f t="shared" ca="1" si="13"/>
        <v>2</v>
      </c>
      <c r="S82" s="28"/>
      <c r="T82" s="177">
        <f>T35</f>
        <v>19</v>
      </c>
      <c r="U82" s="178"/>
      <c r="W82" s="24"/>
      <c r="X82" s="24">
        <f t="shared" ref="X82:Z83" ca="1" si="14">X35</f>
        <v>5</v>
      </c>
      <c r="Y82" s="24">
        <f t="shared" ca="1" si="14"/>
        <v>4</v>
      </c>
      <c r="Z82" s="24">
        <f t="shared" ca="1" si="14"/>
        <v>7</v>
      </c>
      <c r="AB82" s="28"/>
      <c r="AC82" s="177">
        <f>AC35</f>
        <v>20</v>
      </c>
      <c r="AD82" s="178"/>
      <c r="AF82" s="24"/>
      <c r="AG82" s="24">
        <f t="shared" ref="AG82:AI83" ca="1" si="15">AG35</f>
        <v>9</v>
      </c>
      <c r="AH82" s="24">
        <f t="shared" ca="1" si="15"/>
        <v>5</v>
      </c>
      <c r="AI82" s="24">
        <f t="shared" ca="1" si="15"/>
        <v>8</v>
      </c>
      <c r="AV82" s="128"/>
      <c r="AW82" s="128"/>
      <c r="AX82" s="129">
        <f ca="1">+H82+G82*10+F82*100+E82*1000</f>
        <v>123</v>
      </c>
      <c r="AY82" s="128"/>
      <c r="AZ82" s="128"/>
      <c r="BA82" s="129">
        <f ca="1">+Q82+P82*10+O82*100+N82*1000</f>
        <v>552</v>
      </c>
      <c r="BB82" s="128"/>
      <c r="BC82" s="128"/>
      <c r="BD82" s="129">
        <f ca="1">+Z82+Y82*10+X82*100+W82*1000</f>
        <v>547</v>
      </c>
      <c r="BE82" s="128"/>
      <c r="BF82" s="128"/>
      <c r="BG82" s="129">
        <f ca="1">+AI82+AH82*10+AG82*100+AF82*1000</f>
        <v>958</v>
      </c>
      <c r="BH82" s="128"/>
    </row>
    <row r="83" spans="1:60" ht="15.6" x14ac:dyDescent="0.3">
      <c r="D83" s="75" t="s">
        <v>19</v>
      </c>
      <c r="E83" s="82"/>
      <c r="F83" s="69">
        <f t="shared" ca="1" si="12"/>
        <v>8</v>
      </c>
      <c r="G83" s="71">
        <f t="shared" ca="1" si="12"/>
        <v>6</v>
      </c>
      <c r="H83" s="67">
        <f t="shared" ca="1" si="12"/>
        <v>4</v>
      </c>
      <c r="J83" s="28"/>
      <c r="M83" s="75" t="s">
        <v>19</v>
      </c>
      <c r="N83" s="82"/>
      <c r="O83" s="69">
        <f t="shared" ca="1" si="13"/>
        <v>7</v>
      </c>
      <c r="P83" s="71">
        <f t="shared" ca="1" si="13"/>
        <v>4</v>
      </c>
      <c r="Q83" s="67">
        <f t="shared" ca="1" si="13"/>
        <v>5</v>
      </c>
      <c r="S83" s="28"/>
      <c r="V83" s="75" t="s">
        <v>19</v>
      </c>
      <c r="W83" s="82"/>
      <c r="X83" s="69">
        <f t="shared" ca="1" si="14"/>
        <v>1</v>
      </c>
      <c r="Y83" s="71">
        <f t="shared" ca="1" si="14"/>
        <v>7</v>
      </c>
      <c r="Z83" s="67">
        <f t="shared" ca="1" si="14"/>
        <v>5</v>
      </c>
      <c r="AB83" s="28"/>
      <c r="AE83" s="75" t="s">
        <v>19</v>
      </c>
      <c r="AF83" s="82"/>
      <c r="AG83" s="69">
        <f t="shared" ca="1" si="15"/>
        <v>5</v>
      </c>
      <c r="AH83" s="71">
        <f t="shared" ca="1" si="15"/>
        <v>9</v>
      </c>
      <c r="AI83" s="67">
        <f t="shared" ca="1" si="15"/>
        <v>9</v>
      </c>
      <c r="AV83" s="128"/>
      <c r="AW83" s="128"/>
      <c r="AX83" s="129">
        <f ca="1">+H83+G83*10+F83*100+E83*1000</f>
        <v>864</v>
      </c>
      <c r="AY83" s="128"/>
      <c r="AZ83" s="128"/>
      <c r="BA83" s="129">
        <f ca="1">+Q83+P83*10+O83*100+N83*1000</f>
        <v>745</v>
      </c>
      <c r="BB83" s="128"/>
      <c r="BC83" s="128"/>
      <c r="BD83" s="129">
        <f ca="1">+Z83+Y83*10+X83*100+W83*1000</f>
        <v>175</v>
      </c>
      <c r="BE83" s="128"/>
      <c r="BF83" s="128"/>
      <c r="BG83" s="129">
        <f ca="1">+AI83+AH83*10+AG83*100+AF83*1000</f>
        <v>599</v>
      </c>
      <c r="BH83" s="128"/>
    </row>
    <row r="84" spans="1:60" ht="9.9" customHeight="1" x14ac:dyDescent="0.25">
      <c r="A84" s="79" t="str">
        <f ca="1">IF(SUM(B84:B87)&lt;10,"",ROUNDDOWN(SUM(B84:B87)/10,0))</f>
        <v/>
      </c>
      <c r="B84" s="79"/>
      <c r="C84" s="79">
        <f ca="1">IF(SUM(D84:D87)&lt;10,"",ROUNDDOWN(SUM(D84:D87)/10,0))</f>
        <v>1</v>
      </c>
      <c r="D84" s="79">
        <f ca="1">IF(SUM(E84:E87)&lt;10,"",ROUNDDOWN(SUM(E84:E87)/10,0))</f>
        <v>1</v>
      </c>
      <c r="E84" s="79">
        <f ca="1">IF(SUM(F84:F87)&lt;10,"",ROUNDDOWN(SUM(F84:F87)/10,0))</f>
        <v>1</v>
      </c>
      <c r="F84" s="79">
        <f ca="1">IF(SUM(G84:G87)&lt;10,"",ROUNDDOWN(SUM(G84:G87)/10,0))</f>
        <v>1</v>
      </c>
      <c r="G84" s="80" t="str">
        <f ca="1">IF(SUM(H84:H87)&lt;10,"",ROUNDDOWN(SUM(H84:H87)/10,0))</f>
        <v/>
      </c>
      <c r="H84" s="81"/>
      <c r="J84" s="79" t="str">
        <f ca="1">IF(SUM(K84:K87)&lt;10,"",ROUNDDOWN(SUM(K84:K87)/10,0))</f>
        <v/>
      </c>
      <c r="K84" s="79"/>
      <c r="L84" s="79">
        <f ca="1">IF(SUM(M84:M87)&lt;10,"",ROUNDDOWN(SUM(M84:M87)/10,0))</f>
        <v>1</v>
      </c>
      <c r="M84" s="79">
        <f ca="1">IF(SUM(N84:N87)&lt;10,"",ROUNDDOWN(SUM(N84:N87)/10,0))</f>
        <v>1</v>
      </c>
      <c r="N84" s="79">
        <f ca="1">IF(SUM(O84:O87)&lt;10,"",ROUNDDOWN(SUM(O84:O87)/10,0))</f>
        <v>1</v>
      </c>
      <c r="O84" s="79">
        <f ca="1">IF(SUM(P84:P87)&lt;10,"",ROUNDDOWN(SUM(P84:P87)/10,0))</f>
        <v>1</v>
      </c>
      <c r="P84" s="80" t="str">
        <f ca="1">IF(SUM(Q84:Q87)&lt;10,"",ROUNDDOWN(SUM(Q84:Q87)/10,0))</f>
        <v/>
      </c>
      <c r="Q84" s="81"/>
      <c r="S84" s="79" t="str">
        <f ca="1">IF(SUM(T84:T87)&lt;10,"",ROUNDDOWN(SUM(T84:T87)/10,0))</f>
        <v/>
      </c>
      <c r="T84" s="79"/>
      <c r="U84" s="79" t="str">
        <f ca="1">IF(SUM(V84:V87)&lt;10,"",ROUNDDOWN(SUM(V84:V87)/10,0))</f>
        <v/>
      </c>
      <c r="V84" s="79">
        <f ca="1">IF(SUM(W84:W87)&lt;10,"",ROUNDDOWN(SUM(W84:W87)/10,0))</f>
        <v>1</v>
      </c>
      <c r="W84" s="79">
        <f ca="1">IF(SUM(X84:X87)&lt;10,"",ROUNDDOWN(SUM(X84:X87)/10,0))</f>
        <v>1</v>
      </c>
      <c r="X84" s="79">
        <f ca="1">IF(SUM(Y84:Y87)&lt;10,"",ROUNDDOWN(SUM(Y84:Y87)/10,0))</f>
        <v>1</v>
      </c>
      <c r="Y84" s="80" t="str">
        <f ca="1">IF(SUM(Z84:Z87)&lt;10,"",ROUNDDOWN(SUM(Z84:Z87)/10,0))</f>
        <v/>
      </c>
      <c r="Z84" s="81"/>
      <c r="AB84" s="79" t="str">
        <f ca="1">IF(SUM(AC84:AC87)&lt;10,"",ROUNDDOWN(SUM(AC84:AC87)/10,0))</f>
        <v/>
      </c>
      <c r="AC84" s="79"/>
      <c r="AD84" s="79">
        <f ca="1">IF(SUM(AE84:AE87)&lt;10,"",ROUNDDOWN(SUM(AE84:AE87)/10,0))</f>
        <v>1</v>
      </c>
      <c r="AE84" s="79">
        <f ca="1">IF(SUM(AF84:AF87)&lt;10,"",ROUNDDOWN(SUM(AF84:AF87)/10,0))</f>
        <v>2</v>
      </c>
      <c r="AF84" s="79" t="str">
        <f ca="1">IF(SUM(AG84:AG87)&lt;10,"",ROUNDDOWN(SUM(AG84:AG87)/10,0))</f>
        <v/>
      </c>
      <c r="AG84" s="79" t="str">
        <f ca="1">IF(SUM(AH84:AH87)&lt;10,"",ROUNDDOWN(SUM(AH84:AH87)/10,0))</f>
        <v/>
      </c>
      <c r="AH84" s="80" t="str">
        <f ca="1">IF(SUM(AI84:AI87)&lt;10,"",ROUNDDOWN(SUM(AI84:AI87)/10,0))</f>
        <v/>
      </c>
      <c r="AI84" s="81"/>
      <c r="AV84" s="128"/>
      <c r="AW84" s="128"/>
      <c r="AX84" s="128"/>
      <c r="AY84" s="128"/>
      <c r="AZ84" s="128"/>
      <c r="BA84" s="128"/>
      <c r="BB84" s="128"/>
      <c r="BC84" s="128"/>
      <c r="BD84" s="128"/>
      <c r="BE84" s="128"/>
      <c r="BF84" s="128"/>
      <c r="BG84" s="128"/>
      <c r="BH84" s="128"/>
    </row>
    <row r="85" spans="1:60" ht="14.1" customHeight="1" x14ac:dyDescent="0.3">
      <c r="A85"/>
      <c r="D85" s="68" t="str">
        <f ca="1">IF(SUM(E82*H83,E81)&lt;10,"",ROUNDDOWN(SUM(E82*H83,E81)/10,0))</f>
        <v/>
      </c>
      <c r="E85" s="68" t="str">
        <f ca="1">IF(SUM(F82*H83,F81)&lt;10,"",ROUNDDOWN(SUM(F82*H83,F81)/10,0))</f>
        <v/>
      </c>
      <c r="F85" s="68">
        <f ca="1">MOD(SUM(F82*H83,F81),10)</f>
        <v>4</v>
      </c>
      <c r="G85" s="68">
        <f ca="1">MOD(SUM(G82*H83,G81),10)</f>
        <v>9</v>
      </c>
      <c r="H85" s="68">
        <f ca="1">MOD(SUM(H82*H83,H81),10)</f>
        <v>2</v>
      </c>
      <c r="I85" s="24"/>
      <c r="M85" s="68" t="str">
        <f ca="1">IF(SUM(N82*Q83,N81)&lt;10,"",ROUNDDOWN(SUM(N82*Q83,N81)/10,0))</f>
        <v/>
      </c>
      <c r="N85" s="68">
        <f ca="1">IF(SUM(O82*Q83,O81)&lt;10,"",ROUNDDOWN(SUM(O82*Q83,O81)/10,0))</f>
        <v>2</v>
      </c>
      <c r="O85" s="68">
        <f ca="1">MOD(SUM(O82*Q83,O81),10)</f>
        <v>7</v>
      </c>
      <c r="P85" s="68">
        <f ca="1">MOD(SUM(P82*Q83,P81),10)</f>
        <v>6</v>
      </c>
      <c r="Q85" s="68">
        <f ca="1">MOD(SUM(Q82*Q83,Q81),10)</f>
        <v>0</v>
      </c>
      <c r="R85" s="24"/>
      <c r="V85" s="68" t="str">
        <f ca="1">IF(SUM(W82*Z83,W81)&lt;10,"",ROUNDDOWN(SUM(W82*Z83,W81)/10,0))</f>
        <v/>
      </c>
      <c r="W85" s="68">
        <f ca="1">IF(SUM(X82*Z83,X81)&lt;10,"",ROUNDDOWN(SUM(X82*Z83,X81)/10,0))</f>
        <v>2</v>
      </c>
      <c r="X85" s="68">
        <f ca="1">MOD(SUM(X82*Z83,X81),10)</f>
        <v>7</v>
      </c>
      <c r="Y85" s="68">
        <f ca="1">MOD(SUM(Y82*Z83,Y81),10)</f>
        <v>3</v>
      </c>
      <c r="Z85" s="68">
        <f ca="1">MOD(SUM(Z82*Z83,Z81),10)</f>
        <v>5</v>
      </c>
      <c r="AA85" s="24"/>
      <c r="AE85" s="68" t="str">
        <f ca="1">IF(SUM(AF82*AI83,AF81)&lt;10,"",ROUNDDOWN(SUM(AF82*AI83,AF81)/10,0))</f>
        <v/>
      </c>
      <c r="AF85" s="68">
        <f ca="1">IF(SUM(AG82*AI83,AG81)&lt;10,"",ROUNDDOWN(SUM(AG82*AI83,AG81)/10,0))</f>
        <v>8</v>
      </c>
      <c r="AG85" s="68">
        <f ca="1">MOD(SUM(AG82*AI83,AG81),10)</f>
        <v>6</v>
      </c>
      <c r="AH85" s="68">
        <f ca="1">MOD(SUM(AH82*AI83,AH81),10)</f>
        <v>2</v>
      </c>
      <c r="AI85" s="68">
        <f ca="1">MOD(SUM(AI82*AI83,AI81),10)</f>
        <v>2</v>
      </c>
      <c r="AJ85" s="24"/>
      <c r="AV85" s="193">
        <f ca="1">+AX82*AX83</f>
        <v>106272</v>
      </c>
      <c r="AW85" s="193"/>
      <c r="AX85" s="193"/>
      <c r="AY85" s="193">
        <f ca="1">+BA82*BA83</f>
        <v>411240</v>
      </c>
      <c r="AZ85" s="193"/>
      <c r="BA85" s="193"/>
      <c r="BB85" s="193">
        <f ca="1">+BD82*BD83</f>
        <v>95725</v>
      </c>
      <c r="BC85" s="193"/>
      <c r="BD85" s="193"/>
      <c r="BE85" s="193">
        <f ca="1">+BG82*BG83</f>
        <v>573842</v>
      </c>
      <c r="BF85" s="193"/>
      <c r="BG85" s="193"/>
      <c r="BH85" s="128"/>
    </row>
    <row r="86" spans="1:60" ht="15.9" customHeight="1" x14ac:dyDescent="0.3">
      <c r="A86"/>
      <c r="C86" s="72" t="str">
        <f ca="1">IF(SUM(E82*G83,E80)&lt;10,"",ROUNDDOWN(SUM(E82*G83,E80)/10,0))</f>
        <v/>
      </c>
      <c r="D86" s="72" t="str">
        <f ca="1">IF(SUM(F82*G83,F80)&lt;10,"",ROUNDDOWN(SUM(F82*G83,F80)/10,0))</f>
        <v/>
      </c>
      <c r="E86" s="72">
        <f ca="1">MOD(SUM(F82*G83,F80),10)</f>
        <v>7</v>
      </c>
      <c r="F86" s="72">
        <f ca="1">MOD(SUM(G82*G83,G80),10)</f>
        <v>3</v>
      </c>
      <c r="G86" s="72">
        <f ca="1">MOD(SUM(H82*G83,H80),10)</f>
        <v>8</v>
      </c>
      <c r="H86"/>
      <c r="L86" s="72" t="str">
        <f ca="1">IF(SUM(N82*P83,N80)&lt;10,"",ROUNDDOWN(SUM(N82*P83,N80)/10,0))</f>
        <v/>
      </c>
      <c r="M86" s="72">
        <f ca="1">IF(SUM(O82*P83,O80)&lt;10,"",ROUNDDOWN(SUM(O82*P83,O80)/10,0))</f>
        <v>2</v>
      </c>
      <c r="N86" s="72">
        <f ca="1">MOD(SUM(O82*P83,O80),10)</f>
        <v>2</v>
      </c>
      <c r="O86" s="72">
        <f ca="1">MOD(SUM(P82*P83,P80),10)</f>
        <v>0</v>
      </c>
      <c r="P86" s="72">
        <f ca="1">MOD(SUM(Q82*P83,Q80),10)</f>
        <v>8</v>
      </c>
      <c r="U86" s="72" t="str">
        <f ca="1">IF(SUM(W82*Y83,W80)&lt;10,"",ROUNDDOWN(SUM(W82*Y83,W80)/10,0))</f>
        <v/>
      </c>
      <c r="V86" s="72">
        <f ca="1">IF(SUM(X82*Y83,X80)&lt;10,"",ROUNDDOWN(SUM(X82*Y83,X80)/10,0))</f>
        <v>3</v>
      </c>
      <c r="W86" s="72">
        <f ca="1">MOD(SUM(X82*Y83,X80),10)</f>
        <v>8</v>
      </c>
      <c r="X86" s="72">
        <f ca="1">MOD(SUM(Y82*Y83,Y80),10)</f>
        <v>2</v>
      </c>
      <c r="Y86" s="72">
        <f ca="1">MOD(SUM(Z82*Y83,Z80),10)</f>
        <v>9</v>
      </c>
      <c r="AD86" s="72" t="str">
        <f ca="1">IF(SUM(AF82*AH83,AF80)&lt;10,"",ROUNDDOWN(SUM(AF82*AH83,AF80)/10,0))</f>
        <v/>
      </c>
      <c r="AE86" s="72">
        <f ca="1">IF(SUM(AG82*AH83,AG80)&lt;10,"",ROUNDDOWN(SUM(AG82*AH83,AG80)/10,0))</f>
        <v>8</v>
      </c>
      <c r="AF86" s="72">
        <f ca="1">MOD(SUM(AG82*AH83,AG80),10)</f>
        <v>6</v>
      </c>
      <c r="AG86" s="72">
        <f ca="1">MOD(SUM(AH82*AH83,AH80),10)</f>
        <v>2</v>
      </c>
      <c r="AH86" s="72">
        <f ca="1">MOD(SUM(AI82*AH83,AI80),10)</f>
        <v>2</v>
      </c>
      <c r="AV86" s="128"/>
      <c r="AW86" s="128"/>
      <c r="AX86" s="128"/>
      <c r="AY86" s="128"/>
      <c r="AZ86" s="128"/>
      <c r="BA86" s="128"/>
      <c r="BB86" s="128"/>
      <c r="BC86" s="128"/>
      <c r="BD86" s="128"/>
      <c r="BE86" s="128"/>
      <c r="BF86" s="128"/>
      <c r="BG86" s="128"/>
      <c r="BH86" s="128"/>
    </row>
    <row r="87" spans="1:60" ht="15.6" x14ac:dyDescent="0.3">
      <c r="A87"/>
      <c r="B87" s="69" t="str">
        <f ca="1">IF(SUM(E82*F83,E79)&lt;10,"",ROUNDDOWN(SUM(E82*F83,E79)/10,0))</f>
        <v/>
      </c>
      <c r="C87" s="69" t="str">
        <f ca="1">IF(SUM(F82*F83,F79)&lt;10,"",ROUNDDOWN(SUM(F82*F83,F79)/10,0))</f>
        <v/>
      </c>
      <c r="D87" s="69">
        <f ca="1">MOD(SUM(F82*F83,F79),10)</f>
        <v>9</v>
      </c>
      <c r="E87" s="69">
        <f ca="1">MOD(SUM(G82*F83,G79),10)</f>
        <v>8</v>
      </c>
      <c r="F87" s="69">
        <f ca="1">MOD(SUM(H82*F83,H79),10)</f>
        <v>4</v>
      </c>
      <c r="G87" s="113"/>
      <c r="H87" s="30"/>
      <c r="K87" s="69" t="str">
        <f ca="1">IF(SUM(N82*O83,N79)&lt;10,"",ROUNDDOWN(SUM(N82*O83,N79)/10,0))</f>
        <v/>
      </c>
      <c r="L87" s="69">
        <f ca="1">IF(SUM(O82*O83,O79)&lt;10,"",ROUNDDOWN(SUM(O82*O83,O79)/10,0))</f>
        <v>3</v>
      </c>
      <c r="M87" s="69">
        <f ca="1">MOD(SUM(O82*O83,O79),10)</f>
        <v>8</v>
      </c>
      <c r="N87" s="69">
        <f ca="1">MOD(SUM(P82*O83,P79),10)</f>
        <v>6</v>
      </c>
      <c r="O87" s="69">
        <f ca="1">MOD(SUM(Q82*O83,Q79),10)</f>
        <v>4</v>
      </c>
      <c r="P87" s="113"/>
      <c r="Q87" s="30"/>
      <c r="T87" s="69" t="str">
        <f ca="1">IF(SUM(W82*X83,W79)&lt;10,"",ROUNDDOWN(SUM(W82*X83,W79)/10,0))</f>
        <v/>
      </c>
      <c r="U87" s="69" t="str">
        <f ca="1">IF(SUM(X82*X83,X79)&lt;10,"",ROUNDDOWN(SUM(X82*X83,X79)/10,0))</f>
        <v/>
      </c>
      <c r="V87" s="69">
        <f ca="1">MOD(SUM(X82*X83,X79),10)</f>
        <v>5</v>
      </c>
      <c r="W87" s="69">
        <f ca="1">MOD(SUM(Y82*X83,Y79),10)</f>
        <v>4</v>
      </c>
      <c r="X87" s="69">
        <f ca="1">MOD(SUM(Z82*X83,Z79),10)</f>
        <v>7</v>
      </c>
      <c r="Y87" s="113"/>
      <c r="Z87" s="30"/>
      <c r="AC87" s="69" t="str">
        <f ca="1">IF(SUM(AF82*AG83,AF79)&lt;10,"",ROUNDDOWN(SUM(AF82*AG83,AF79)/10,0))</f>
        <v/>
      </c>
      <c r="AD87" s="69">
        <f ca="1">IF(SUM(AG82*AG83,AG79)&lt;10,"",ROUNDDOWN(SUM(AG82*AG83,AG79)/10,0))</f>
        <v>4</v>
      </c>
      <c r="AE87" s="69">
        <f ca="1">MOD(SUM(AG82*AG83,AG79),10)</f>
        <v>7</v>
      </c>
      <c r="AF87" s="69">
        <f ca="1">MOD(SUM(AH82*AG83,AH79),10)</f>
        <v>9</v>
      </c>
      <c r="AG87" s="69">
        <f ca="1">MOD(SUM(AI82*AG83,AI79),10)</f>
        <v>0</v>
      </c>
      <c r="AH87" s="113"/>
      <c r="AI87" s="30"/>
    </row>
    <row r="88" spans="1:60" ht="15.6" x14ac:dyDescent="0.3">
      <c r="A88" s="73" t="str">
        <f ca="1">IF(SUM(A84:A87)=0,"",SUM(A84:A87))</f>
        <v/>
      </c>
      <c r="B88" s="73" t="str">
        <f ca="1">IF(SUM(B84:B87)=0,"",SUM(B84:B87))</f>
        <v/>
      </c>
      <c r="C88" s="73">
        <f ca="1">IF(SUM(C84:C87)=0,"",SUM(C84:C87))</f>
        <v>1</v>
      </c>
      <c r="D88" s="73">
        <f ca="1">MOD(SUM(D84:D87),10)</f>
        <v>0</v>
      </c>
      <c r="E88" s="73">
        <f ca="1">MOD(SUM(E84:E87),10)</f>
        <v>6</v>
      </c>
      <c r="F88" s="73">
        <f ca="1">MOD(SUM(F84:F87),10)</f>
        <v>2</v>
      </c>
      <c r="G88" s="73">
        <f ca="1">MOD(SUM(G84:G87),10)</f>
        <v>7</v>
      </c>
      <c r="H88" s="73">
        <f ca="1">MOD(SUM(H84:H87),10)</f>
        <v>2</v>
      </c>
      <c r="J88" s="73" t="str">
        <f ca="1">IF(SUM(J84:J87)=0,"",SUM(J84:J87))</f>
        <v/>
      </c>
      <c r="K88" s="73" t="str">
        <f ca="1">IF(SUM(K84:K87)=0,"",SUM(K84:K87))</f>
        <v/>
      </c>
      <c r="L88" s="73">
        <f ca="1">IF(SUM(L84:L87)=0,"",SUM(L84:L87))</f>
        <v>4</v>
      </c>
      <c r="M88" s="73">
        <f ca="1">MOD(SUM(M84:M87),10)</f>
        <v>1</v>
      </c>
      <c r="N88" s="73">
        <f ca="1">MOD(SUM(N84:N87),10)</f>
        <v>1</v>
      </c>
      <c r="O88" s="73">
        <f ca="1">MOD(SUM(O84:O87),10)</f>
        <v>2</v>
      </c>
      <c r="P88" s="73">
        <f ca="1">MOD(SUM(P84:P87),10)</f>
        <v>4</v>
      </c>
      <c r="Q88" s="73">
        <f ca="1">MOD(SUM(Q84:Q87),10)</f>
        <v>0</v>
      </c>
      <c r="S88" s="73" t="str">
        <f ca="1">IF(SUM(S84:S87)=0,"",SUM(S84:S87))</f>
        <v/>
      </c>
      <c r="T88" s="73" t="str">
        <f ca="1">IF(SUM(T84:T87)=0,"",SUM(T84:T87))</f>
        <v/>
      </c>
      <c r="U88" s="73" t="str">
        <f ca="1">IF(SUM(U84:U87)=0,"",SUM(U84:U87))</f>
        <v/>
      </c>
      <c r="V88" s="73">
        <f ca="1">MOD(SUM(V84:V87),10)</f>
        <v>9</v>
      </c>
      <c r="W88" s="73">
        <f ca="1">MOD(SUM(W84:W87),10)</f>
        <v>5</v>
      </c>
      <c r="X88" s="73">
        <f ca="1">MOD(SUM(X84:X87),10)</f>
        <v>7</v>
      </c>
      <c r="Y88" s="73">
        <f ca="1">MOD(SUM(Y84:Y87),10)</f>
        <v>2</v>
      </c>
      <c r="Z88" s="73">
        <f ca="1">MOD(SUM(Z84:Z87),10)</f>
        <v>5</v>
      </c>
      <c r="AB88" s="73" t="str">
        <f ca="1">IF(SUM(AB84:AB87)=0,"",SUM(AB84:AB87))</f>
        <v/>
      </c>
      <c r="AC88" s="73" t="str">
        <f ca="1">IF(SUM(AC84:AC87)=0,"",SUM(AC84:AC87))</f>
        <v/>
      </c>
      <c r="AD88" s="73">
        <f ca="1">IF(SUM(AD84:AD87)=0,"",SUM(AD84:AD87))</f>
        <v>5</v>
      </c>
      <c r="AE88" s="73">
        <f ca="1">MOD(SUM(AE84:AE87),10)</f>
        <v>7</v>
      </c>
      <c r="AF88" s="73">
        <f ca="1">MOD(SUM(AF84:AF87),10)</f>
        <v>3</v>
      </c>
      <c r="AG88" s="73">
        <f ca="1">MOD(SUM(AG84:AG87),10)</f>
        <v>8</v>
      </c>
      <c r="AH88" s="73">
        <f ca="1">MOD(SUM(AH84:AH87),10)</f>
        <v>4</v>
      </c>
      <c r="AI88" s="73">
        <f ca="1">MOD(SUM(AI84:AI87),10)</f>
        <v>2</v>
      </c>
    </row>
    <row r="89" spans="1:60" s="116" customFormat="1" x14ac:dyDescent="0.25">
      <c r="A89" s="192">
        <f ca="1">+H88+G88*10+F88*100+SUM(E88)*1000+SUM(D88)*10000+SUM(C88)*100000+SUM(B88)*1000000+SUM(A88)*10000000</f>
        <v>106272</v>
      </c>
      <c r="B89" s="192"/>
      <c r="C89" s="192"/>
      <c r="D89" s="192"/>
      <c r="E89" s="192"/>
      <c r="F89" s="192"/>
      <c r="G89" s="192"/>
      <c r="H89" s="192"/>
      <c r="J89" s="192">
        <f ca="1">+Q88+P88*10+O88*100+SUM(N88)*1000+SUM(M88)*10000+SUM(L88)*100000+SUM(K88)*1000000+SUM(J88)*10000000</f>
        <v>411240</v>
      </c>
      <c r="K89" s="192"/>
      <c r="L89" s="192"/>
      <c r="M89" s="192"/>
      <c r="N89" s="192"/>
      <c r="O89" s="192"/>
      <c r="P89" s="192"/>
      <c r="Q89" s="192"/>
      <c r="S89" s="192">
        <f ca="1">+Z88+Y88*10+X88*100+SUM(W88)*1000+SUM(V88)*10000+SUM(U88)*100000+SUM(T88)*1000000+SUM(S88)*10000000</f>
        <v>95725</v>
      </c>
      <c r="T89" s="192"/>
      <c r="U89" s="192"/>
      <c r="V89" s="192"/>
      <c r="W89" s="192"/>
      <c r="X89" s="192"/>
      <c r="Y89" s="192"/>
      <c r="Z89" s="192"/>
      <c r="AB89" s="192">
        <f ca="1">+AI88+AH88*10+AG88*100+SUM(AF88)*1000+SUM(AE88)*10000+SUM(AD88)*100000+SUM(AC88)*1000000+SUM(AB88)*10000000</f>
        <v>573842</v>
      </c>
      <c r="AC89" s="192"/>
      <c r="AD89" s="192"/>
      <c r="AE89" s="192"/>
      <c r="AF89" s="192"/>
      <c r="AG89" s="192"/>
      <c r="AH89" s="192"/>
      <c r="AI89" s="192"/>
    </row>
  </sheetData>
  <mergeCells count="95">
    <mergeCell ref="BB85:BD85"/>
    <mergeCell ref="BE85:BG85"/>
    <mergeCell ref="A89:H89"/>
    <mergeCell ref="J89:Q89"/>
    <mergeCell ref="S89:Z89"/>
    <mergeCell ref="AB89:AI89"/>
    <mergeCell ref="AY85:BA85"/>
    <mergeCell ref="B82:C82"/>
    <mergeCell ref="K82:L82"/>
    <mergeCell ref="T82:U82"/>
    <mergeCell ref="AC82:AD82"/>
    <mergeCell ref="AV85:AX85"/>
    <mergeCell ref="BB73:BD73"/>
    <mergeCell ref="BE73:BG73"/>
    <mergeCell ref="A77:H77"/>
    <mergeCell ref="J77:Q77"/>
    <mergeCell ref="S77:Z77"/>
    <mergeCell ref="AB77:AI77"/>
    <mergeCell ref="AY73:BA73"/>
    <mergeCell ref="B70:C70"/>
    <mergeCell ref="K70:L70"/>
    <mergeCell ref="T70:U70"/>
    <mergeCell ref="AC70:AD70"/>
    <mergeCell ref="AV73:AX73"/>
    <mergeCell ref="BB61:BD61"/>
    <mergeCell ref="BE61:BG61"/>
    <mergeCell ref="A65:H65"/>
    <mergeCell ref="J65:Q65"/>
    <mergeCell ref="S65:Z65"/>
    <mergeCell ref="AB65:AI65"/>
    <mergeCell ref="AY61:BA61"/>
    <mergeCell ref="B58:C58"/>
    <mergeCell ref="K58:L58"/>
    <mergeCell ref="T58:U58"/>
    <mergeCell ref="AC58:AD58"/>
    <mergeCell ref="AV61:AX61"/>
    <mergeCell ref="BB50:BD50"/>
    <mergeCell ref="BE50:BG50"/>
    <mergeCell ref="A53:H53"/>
    <mergeCell ref="J53:Q53"/>
    <mergeCell ref="S53:Z53"/>
    <mergeCell ref="AB53:AI53"/>
    <mergeCell ref="AY50:BA50"/>
    <mergeCell ref="B47:C47"/>
    <mergeCell ref="K47:L47"/>
    <mergeCell ref="T47:U47"/>
    <mergeCell ref="AC47:AD47"/>
    <mergeCell ref="AV50:AX50"/>
    <mergeCell ref="B40:C40"/>
    <mergeCell ref="K40:L40"/>
    <mergeCell ref="T40:U40"/>
    <mergeCell ref="AC40:AD40"/>
    <mergeCell ref="A43:H43"/>
    <mergeCell ref="J43:Q43"/>
    <mergeCell ref="S43:Z43"/>
    <mergeCell ref="AB43:AI43"/>
    <mergeCell ref="AL27:AM28"/>
    <mergeCell ref="AO32:AV32"/>
    <mergeCell ref="B35:C35"/>
    <mergeCell ref="K35:L35"/>
    <mergeCell ref="T35:U35"/>
    <mergeCell ref="AC35:AD35"/>
    <mergeCell ref="B24:C24"/>
    <mergeCell ref="K24:L24"/>
    <mergeCell ref="T24:U24"/>
    <mergeCell ref="AC24:AD24"/>
    <mergeCell ref="B25:C25"/>
    <mergeCell ref="K25:L25"/>
    <mergeCell ref="T25:U25"/>
    <mergeCell ref="AC25:AD25"/>
    <mergeCell ref="AL15:AM16"/>
    <mergeCell ref="AO19:AV19"/>
    <mergeCell ref="AL21:AP23"/>
    <mergeCell ref="B22:C22"/>
    <mergeCell ref="K22:L22"/>
    <mergeCell ref="T22:U22"/>
    <mergeCell ref="AC22:AD22"/>
    <mergeCell ref="B13:C13"/>
    <mergeCell ref="K13:L13"/>
    <mergeCell ref="T13:U13"/>
    <mergeCell ref="AC13:AD13"/>
    <mergeCell ref="B15:C15"/>
    <mergeCell ref="K15:L15"/>
    <mergeCell ref="T15:U15"/>
    <mergeCell ref="AC15:AD15"/>
    <mergeCell ref="AL1:AX3"/>
    <mergeCell ref="B3:C3"/>
    <mergeCell ref="K3:L3"/>
    <mergeCell ref="T3:U3"/>
    <mergeCell ref="AC3:AD3"/>
    <mergeCell ref="AL5:AW10"/>
    <mergeCell ref="B8:C8"/>
    <mergeCell ref="K8:L8"/>
    <mergeCell ref="T8:U8"/>
    <mergeCell ref="AC8:AD8"/>
  </mergeCells>
  <pageMargins left="0.7" right="0.7" top="0.75" bottom="0.75" header="0.3" footer="0.3"/>
  <pageSetup orientation="portrait" horizontalDpi="4294967293" r:id="rId1"/>
  <headerFooter>
    <oddFooter>&amp;L&amp;A&amp;R&amp;"Century Schoolbook,Regular"&amp;8Created by E Allen, ExcelMathTests.com/Multiply</oddFooter>
  </headerFooter>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6AD56-457C-48E4-9361-75700B87BA4B}">
  <dimension ref="A1:BH88"/>
  <sheetViews>
    <sheetView workbookViewId="0">
      <selection activeCell="J1" sqref="J1"/>
    </sheetView>
  </sheetViews>
  <sheetFormatPr defaultRowHeight="13.2" x14ac:dyDescent="0.25"/>
  <cols>
    <col min="1" max="1" width="2.44140625" style="28" customWidth="1"/>
    <col min="2" max="7" width="2.44140625" customWidth="1"/>
    <col min="8" max="8" width="2.44140625" style="28" customWidth="1"/>
    <col min="9" max="14" width="2.44140625" customWidth="1"/>
    <col min="15" max="15" width="2.44140625" style="28" customWidth="1"/>
    <col min="16" max="21" width="2.44140625" customWidth="1"/>
    <col min="22" max="22" width="2.44140625" style="28" customWidth="1"/>
    <col min="23" max="28" width="2.44140625" customWidth="1"/>
    <col min="29" max="29" width="2.44140625" style="28" customWidth="1"/>
    <col min="30" max="36" width="2.44140625" customWidth="1"/>
    <col min="38" max="38" width="8.109375" customWidth="1"/>
    <col min="40" max="49" width="2.44140625" customWidth="1"/>
    <col min="51" max="52" width="2.33203125" customWidth="1"/>
    <col min="54" max="55" width="2.33203125" customWidth="1"/>
    <col min="57" max="58" width="2.33203125" customWidth="1"/>
  </cols>
  <sheetData>
    <row r="1" spans="1:50" ht="15.6" customHeight="1" x14ac:dyDescent="0.3">
      <c r="A1" s="29" t="s">
        <v>17</v>
      </c>
      <c r="V1" s="29" t="s">
        <v>1</v>
      </c>
      <c r="Y1" s="30"/>
      <c r="Z1" s="30"/>
      <c r="AA1" s="30"/>
      <c r="AB1" s="30"/>
      <c r="AC1" s="30"/>
      <c r="AD1" s="30"/>
      <c r="AE1" s="30"/>
      <c r="AF1" s="30"/>
      <c r="AG1" s="30"/>
      <c r="AH1" s="30"/>
      <c r="AI1" s="30"/>
      <c r="AJ1" s="30"/>
      <c r="AL1" s="179" t="s">
        <v>18</v>
      </c>
      <c r="AM1" s="179"/>
      <c r="AN1" s="179"/>
      <c r="AO1" s="179"/>
      <c r="AP1" s="179"/>
      <c r="AQ1" s="179"/>
      <c r="AR1" s="179"/>
      <c r="AS1" s="179"/>
      <c r="AT1" s="179"/>
      <c r="AU1" s="179"/>
      <c r="AV1" s="179"/>
      <c r="AW1" s="179"/>
      <c r="AX1" s="179"/>
    </row>
    <row r="2" spans="1:50" ht="13.95" customHeight="1" thickBot="1" x14ac:dyDescent="0.3">
      <c r="AL2" s="179"/>
      <c r="AM2" s="179"/>
      <c r="AN2" s="179"/>
      <c r="AO2" s="179"/>
      <c r="AP2" s="179"/>
      <c r="AQ2" s="179"/>
      <c r="AR2" s="179"/>
      <c r="AS2" s="179"/>
      <c r="AT2" s="179"/>
      <c r="AU2" s="179"/>
      <c r="AV2" s="179"/>
      <c r="AW2" s="179"/>
      <c r="AX2" s="179"/>
    </row>
    <row r="3" spans="1:50" ht="14.4" customHeight="1" thickBot="1" x14ac:dyDescent="0.35">
      <c r="B3" s="177">
        <f>1</f>
        <v>1</v>
      </c>
      <c r="C3" s="178"/>
      <c r="E3" s="24">
        <f ca="1">RANDBETWEEN(1,9)</f>
        <v>6</v>
      </c>
      <c r="F3" s="24">
        <f ca="1">RANDBETWEEN(0,9)</f>
        <v>7</v>
      </c>
      <c r="G3" s="24">
        <f ca="1">RANDBETWEEN(0,9)</f>
        <v>8</v>
      </c>
      <c r="H3" s="24">
        <f ca="1">RANDBETWEEN(0,9)</f>
        <v>1</v>
      </c>
      <c r="J3" s="28"/>
      <c r="K3" s="177">
        <f>B3+1</f>
        <v>2</v>
      </c>
      <c r="L3" s="178"/>
      <c r="N3" s="24">
        <f ca="1">RANDBETWEEN(1,9)</f>
        <v>3</v>
      </c>
      <c r="O3" s="24">
        <f ca="1">RANDBETWEEN(0,9)</f>
        <v>7</v>
      </c>
      <c r="P3" s="24">
        <f ca="1">RANDBETWEEN(0,9)</f>
        <v>5</v>
      </c>
      <c r="Q3" s="24">
        <f ca="1">RANDBETWEEN(0,9)</f>
        <v>7</v>
      </c>
      <c r="S3" s="28"/>
      <c r="T3" s="177">
        <f>K3+1</f>
        <v>3</v>
      </c>
      <c r="U3" s="178"/>
      <c r="V3"/>
      <c r="W3" s="24">
        <f ca="1">RANDBETWEEN(1,9)</f>
        <v>5</v>
      </c>
      <c r="X3" s="24">
        <f ca="1">RANDBETWEEN(0,9)</f>
        <v>7</v>
      </c>
      <c r="Y3" s="24">
        <f ca="1">RANDBETWEEN(0,9)</f>
        <v>9</v>
      </c>
      <c r="Z3" s="24">
        <f ca="1">RANDBETWEEN(0,9)</f>
        <v>5</v>
      </c>
      <c r="AB3" s="28"/>
      <c r="AC3" s="177">
        <f>T3+1</f>
        <v>4</v>
      </c>
      <c r="AD3" s="178"/>
      <c r="AF3" s="24">
        <f ca="1">RANDBETWEEN(1,9)</f>
        <v>6</v>
      </c>
      <c r="AG3" s="24">
        <f ca="1">RANDBETWEEN(0,9)</f>
        <v>4</v>
      </c>
      <c r="AH3" s="24">
        <f ca="1">RANDBETWEEN(0,9)</f>
        <v>9</v>
      </c>
      <c r="AI3" s="24">
        <f ca="1">RANDBETWEEN(0,9)</f>
        <v>7</v>
      </c>
      <c r="AL3" s="179"/>
      <c r="AM3" s="179"/>
      <c r="AN3" s="179"/>
      <c r="AO3" s="179"/>
      <c r="AP3" s="179"/>
      <c r="AQ3" s="179"/>
      <c r="AR3" s="179"/>
      <c r="AS3" s="179"/>
      <c r="AT3" s="179"/>
      <c r="AU3" s="179"/>
      <c r="AV3" s="179"/>
      <c r="AW3" s="179"/>
      <c r="AX3" s="179"/>
    </row>
    <row r="4" spans="1:50" ht="15.6" x14ac:dyDescent="0.3">
      <c r="D4" s="23" t="s">
        <v>19</v>
      </c>
      <c r="E4" s="23"/>
      <c r="F4" s="23"/>
      <c r="G4" s="23"/>
      <c r="H4" s="23">
        <f ca="1">RANDBETWEEN(2,9)</f>
        <v>9</v>
      </c>
      <c r="J4" s="28"/>
      <c r="M4" s="23" t="s">
        <v>19</v>
      </c>
      <c r="N4" s="23"/>
      <c r="O4" s="23"/>
      <c r="P4" s="23"/>
      <c r="Q4" s="23">
        <f ca="1">RANDBETWEEN(2,9)</f>
        <v>4</v>
      </c>
      <c r="S4" s="28"/>
      <c r="V4" s="23" t="s">
        <v>19</v>
      </c>
      <c r="W4" s="23"/>
      <c r="X4" s="23"/>
      <c r="Y4" s="23"/>
      <c r="Z4" s="23">
        <f ca="1">RANDBETWEEN(2,9)</f>
        <v>6</v>
      </c>
      <c r="AB4" s="28"/>
      <c r="AC4"/>
      <c r="AE4" s="23" t="s">
        <v>19</v>
      </c>
      <c r="AF4" s="23"/>
      <c r="AG4" s="23"/>
      <c r="AH4" s="23"/>
      <c r="AI4" s="23">
        <f ca="1">RANDBETWEEN(2,9)</f>
        <v>5</v>
      </c>
      <c r="AL4" s="31"/>
      <c r="AM4" s="31"/>
      <c r="AN4" s="31"/>
      <c r="AO4" s="31"/>
      <c r="AP4" s="31"/>
      <c r="AQ4" s="31"/>
      <c r="AR4" s="31"/>
      <c r="AS4" s="31"/>
      <c r="AT4" s="31"/>
      <c r="AU4" s="31"/>
      <c r="AV4" s="31"/>
      <c r="AW4" s="31"/>
    </row>
    <row r="5" spans="1:50" ht="15.6" customHeight="1" x14ac:dyDescent="0.3">
      <c r="B5" s="24"/>
      <c r="C5" s="24"/>
      <c r="D5" s="24"/>
      <c r="E5" s="24"/>
      <c r="F5" s="24"/>
      <c r="G5" s="24"/>
      <c r="I5" s="24"/>
      <c r="J5" s="24"/>
      <c r="K5" s="24"/>
      <c r="L5" s="24"/>
      <c r="M5" s="24"/>
      <c r="N5" s="24"/>
      <c r="P5" s="24"/>
      <c r="Q5" s="24"/>
      <c r="R5" s="24"/>
      <c r="S5" s="24"/>
      <c r="T5" s="24"/>
      <c r="U5" s="24"/>
      <c r="W5" s="24"/>
      <c r="X5" s="24"/>
      <c r="Y5" s="24"/>
      <c r="Z5" s="24"/>
      <c r="AA5" s="24"/>
      <c r="AB5" s="24"/>
      <c r="AD5" s="24"/>
      <c r="AE5" s="24"/>
      <c r="AF5" s="24"/>
      <c r="AG5" s="24"/>
      <c r="AH5" s="24"/>
      <c r="AI5" s="24"/>
      <c r="AJ5" s="24"/>
      <c r="AL5" s="181" t="s">
        <v>25</v>
      </c>
      <c r="AM5" s="181"/>
      <c r="AN5" s="181"/>
      <c r="AO5" s="181"/>
      <c r="AP5" s="181"/>
      <c r="AQ5" s="181"/>
      <c r="AR5" s="181"/>
      <c r="AS5" s="181"/>
      <c r="AT5" s="181"/>
      <c r="AU5" s="181"/>
      <c r="AV5" s="181"/>
      <c r="AW5" s="181"/>
    </row>
    <row r="6" spans="1:50" ht="15.6" customHeight="1" x14ac:dyDescent="0.25">
      <c r="AL6" s="181"/>
      <c r="AM6" s="181"/>
      <c r="AN6" s="181"/>
      <c r="AO6" s="181"/>
      <c r="AP6" s="181"/>
      <c r="AQ6" s="181"/>
      <c r="AR6" s="181"/>
      <c r="AS6" s="181"/>
      <c r="AT6" s="181"/>
      <c r="AU6" s="181"/>
      <c r="AV6" s="181"/>
      <c r="AW6" s="181"/>
    </row>
    <row r="7" spans="1:50" ht="13.95" customHeight="1" thickBot="1" x14ac:dyDescent="0.3">
      <c r="AL7" s="181"/>
      <c r="AM7" s="181"/>
      <c r="AN7" s="181"/>
      <c r="AO7" s="181"/>
      <c r="AP7" s="181"/>
      <c r="AQ7" s="181"/>
      <c r="AR7" s="181"/>
      <c r="AS7" s="181"/>
      <c r="AT7" s="181"/>
      <c r="AU7" s="181"/>
      <c r="AV7" s="181"/>
      <c r="AW7" s="181"/>
    </row>
    <row r="8" spans="1:50" ht="14.4" customHeight="1" thickBot="1" x14ac:dyDescent="0.35">
      <c r="B8" s="177">
        <f>1+AC3</f>
        <v>5</v>
      </c>
      <c r="C8" s="178"/>
      <c r="E8" s="24">
        <f ca="1">RANDBETWEEN(1,9)</f>
        <v>4</v>
      </c>
      <c r="F8" s="24">
        <f t="shared" ref="F8:H9" ca="1" si="0">RANDBETWEEN(0,9)</f>
        <v>5</v>
      </c>
      <c r="G8" s="24">
        <f t="shared" ca="1" si="0"/>
        <v>5</v>
      </c>
      <c r="H8" s="24">
        <f t="shared" ca="1" si="0"/>
        <v>8</v>
      </c>
      <c r="J8" s="28"/>
      <c r="K8" s="177">
        <f>B8+1</f>
        <v>6</v>
      </c>
      <c r="L8" s="178"/>
      <c r="N8" s="24">
        <f ca="1">RANDBETWEEN(1,9)</f>
        <v>7</v>
      </c>
      <c r="O8" s="24">
        <f t="shared" ref="O8:Q9" ca="1" si="1">RANDBETWEEN(0,9)</f>
        <v>7</v>
      </c>
      <c r="P8" s="24">
        <f t="shared" ca="1" si="1"/>
        <v>9</v>
      </c>
      <c r="Q8" s="24">
        <f t="shared" ca="1" si="1"/>
        <v>5</v>
      </c>
      <c r="S8" s="28"/>
      <c r="T8" s="177">
        <f>K8+1</f>
        <v>7</v>
      </c>
      <c r="U8" s="178"/>
      <c r="V8"/>
      <c r="W8" s="24">
        <f ca="1">RANDBETWEEN(1,9)</f>
        <v>6</v>
      </c>
      <c r="X8" s="24">
        <f t="shared" ref="X8:Z9" ca="1" si="2">RANDBETWEEN(0,9)</f>
        <v>7</v>
      </c>
      <c r="Y8" s="24">
        <f t="shared" ca="1" si="2"/>
        <v>8</v>
      </c>
      <c r="Z8" s="24">
        <f t="shared" ca="1" si="2"/>
        <v>3</v>
      </c>
      <c r="AB8" s="28"/>
      <c r="AC8" s="177">
        <f>T8+1</f>
        <v>8</v>
      </c>
      <c r="AD8" s="178"/>
      <c r="AF8" s="24">
        <f ca="1">RANDBETWEEN(1,9)</f>
        <v>8</v>
      </c>
      <c r="AG8" s="24">
        <f t="shared" ref="AG8:AI9" ca="1" si="3">RANDBETWEEN(0,9)</f>
        <v>4</v>
      </c>
      <c r="AH8" s="24">
        <f t="shared" ca="1" si="3"/>
        <v>7</v>
      </c>
      <c r="AI8" s="24">
        <f t="shared" ca="1" si="3"/>
        <v>3</v>
      </c>
      <c r="AL8" s="181"/>
      <c r="AM8" s="181"/>
      <c r="AN8" s="181"/>
      <c r="AO8" s="181"/>
      <c r="AP8" s="181"/>
      <c r="AQ8" s="181"/>
      <c r="AR8" s="181"/>
      <c r="AS8" s="181"/>
      <c r="AT8" s="181"/>
      <c r="AU8" s="181"/>
      <c r="AV8" s="181"/>
      <c r="AW8" s="181"/>
    </row>
    <row r="9" spans="1:50" ht="15.6" x14ac:dyDescent="0.3">
      <c r="D9" s="23" t="s">
        <v>19</v>
      </c>
      <c r="E9" s="23"/>
      <c r="F9" s="23"/>
      <c r="G9" s="23">
        <f ca="1">RANDBETWEEN(1,9)</f>
        <v>5</v>
      </c>
      <c r="H9" s="23">
        <f t="shared" ca="1" si="0"/>
        <v>9</v>
      </c>
      <c r="J9" s="28"/>
      <c r="M9" s="23" t="s">
        <v>19</v>
      </c>
      <c r="N9" s="23"/>
      <c r="O9" s="23"/>
      <c r="P9" s="23">
        <f ca="1">RANDBETWEEN(1,9)</f>
        <v>5</v>
      </c>
      <c r="Q9" s="23">
        <f t="shared" ca="1" si="1"/>
        <v>6</v>
      </c>
      <c r="S9" s="28"/>
      <c r="V9" s="23" t="s">
        <v>19</v>
      </c>
      <c r="W9" s="23"/>
      <c r="X9" s="23"/>
      <c r="Y9" s="23">
        <f ca="1">RANDBETWEEN(1,9)</f>
        <v>4</v>
      </c>
      <c r="Z9" s="23">
        <f t="shared" ca="1" si="2"/>
        <v>6</v>
      </c>
      <c r="AB9" s="28"/>
      <c r="AC9"/>
      <c r="AE9" s="23" t="s">
        <v>19</v>
      </c>
      <c r="AF9" s="23"/>
      <c r="AG9" s="23"/>
      <c r="AH9" s="23">
        <f ca="1">RANDBETWEEN(1,9)</f>
        <v>4</v>
      </c>
      <c r="AI9" s="23">
        <f t="shared" ca="1" si="3"/>
        <v>5</v>
      </c>
      <c r="AL9" s="181"/>
      <c r="AM9" s="181"/>
      <c r="AN9" s="181"/>
      <c r="AO9" s="181"/>
      <c r="AP9" s="181"/>
      <c r="AQ9" s="181"/>
      <c r="AR9" s="181"/>
      <c r="AS9" s="181"/>
      <c r="AT9" s="181"/>
      <c r="AU9" s="181"/>
      <c r="AV9" s="181"/>
      <c r="AW9" s="181"/>
    </row>
    <row r="10" spans="1:50" ht="15.6" x14ac:dyDescent="0.3">
      <c r="B10" s="24"/>
      <c r="C10" s="24"/>
      <c r="D10" s="24"/>
      <c r="E10" s="24"/>
      <c r="F10" s="24"/>
      <c r="G10" s="24"/>
      <c r="I10" s="24"/>
      <c r="J10" s="24"/>
      <c r="K10" s="24"/>
      <c r="L10" s="24"/>
      <c r="M10" s="24"/>
      <c r="N10" s="24"/>
      <c r="P10" s="24"/>
      <c r="Q10" s="24"/>
      <c r="R10" s="24"/>
      <c r="S10" s="24"/>
      <c r="T10" s="24"/>
      <c r="U10" s="24"/>
      <c r="W10" s="24"/>
      <c r="X10" s="24"/>
      <c r="Y10" s="24"/>
      <c r="Z10" s="24"/>
      <c r="AA10" s="24"/>
      <c r="AB10" s="24"/>
      <c r="AD10" s="24"/>
      <c r="AE10" s="24"/>
      <c r="AF10" s="24"/>
      <c r="AG10" s="24"/>
      <c r="AH10" s="24"/>
      <c r="AI10" s="24"/>
      <c r="AJ10" s="24"/>
      <c r="AL10" s="181"/>
      <c r="AM10" s="181"/>
      <c r="AN10" s="181"/>
      <c r="AO10" s="181"/>
      <c r="AP10" s="181"/>
      <c r="AQ10" s="181"/>
      <c r="AR10" s="181"/>
      <c r="AS10" s="181"/>
      <c r="AT10" s="181"/>
      <c r="AU10" s="181"/>
      <c r="AV10" s="181"/>
      <c r="AW10" s="181"/>
    </row>
    <row r="11" spans="1:50" ht="15.6" x14ac:dyDescent="0.3">
      <c r="C11" s="24"/>
      <c r="D11" s="24"/>
      <c r="E11" s="24"/>
      <c r="F11" s="24"/>
      <c r="G11" s="24"/>
      <c r="J11" s="24"/>
      <c r="K11" s="24"/>
      <c r="L11" s="24"/>
      <c r="M11" s="24"/>
      <c r="N11" s="24"/>
      <c r="Q11" s="24"/>
      <c r="R11" s="24"/>
      <c r="S11" s="24"/>
      <c r="T11" s="24"/>
      <c r="U11" s="24"/>
      <c r="X11" s="24"/>
      <c r="Y11" s="24"/>
      <c r="Z11" s="24"/>
      <c r="AA11" s="24"/>
      <c r="AB11" s="24"/>
      <c r="AE11" s="24"/>
      <c r="AF11" s="24"/>
      <c r="AG11" s="24"/>
      <c r="AH11" s="24"/>
      <c r="AI11" s="24"/>
      <c r="AJ11" s="24"/>
      <c r="AL11" s="121"/>
      <c r="AM11" s="94"/>
      <c r="AN11" s="94"/>
      <c r="AO11" s="122"/>
      <c r="AP11" s="94"/>
      <c r="AQ11" s="123" t="str">
        <f>IF(SUM(AR11:AR15)&lt;10,"",ROUNDDOWN(SUM(AR11:AR15)/10,0))</f>
        <v/>
      </c>
      <c r="AR11" s="123"/>
      <c r="AS11" s="124">
        <f>IF(SUM(AT13*AU14,AT11)&lt;10,"",ROUNDDOWN(SUM(AT13*AU14,AT11)/10,0))</f>
        <v>2</v>
      </c>
      <c r="AT11" s="124">
        <f>IF(SUM(AU13*AU14,AU11)&lt;10,"",ROUNDDOWN(SUM(AU13*AU14,AU11)/10,0))</f>
        <v>1</v>
      </c>
      <c r="AU11" s="124">
        <f>IF(SUM(AV13*AU14,AV11)&lt;10,"",ROUNDDOWN(SUM(AV13*AU14,AV11)/10,0))</f>
        <v>3</v>
      </c>
      <c r="AV11" s="125"/>
      <c r="AW11" s="126"/>
    </row>
    <row r="12" spans="1:50" ht="15.6" x14ac:dyDescent="0.3">
      <c r="AL12" s="43"/>
      <c r="AO12" s="76"/>
      <c r="AR12" s="66"/>
      <c r="AS12" s="88">
        <f>IF(SUM(AT13*AV14,AT12)&lt;10,"",ROUNDDOWN(SUM(AT13*AV14,AT12)/10,0))</f>
        <v>1</v>
      </c>
      <c r="AT12" s="88" t="str">
        <f>IF(SUM(AU13*AV14,AU12)&lt;10,"",ROUNDDOWN(SUM(AU13*AV14,AU12)/10,0))</f>
        <v/>
      </c>
      <c r="AU12" s="88">
        <f>IF(SUM(AV13*AV14,AV12)&lt;10,"",ROUNDDOWN(AV13*AV14/10,0))</f>
        <v>1</v>
      </c>
      <c r="AV12" s="89"/>
      <c r="AW12" s="99"/>
    </row>
    <row r="13" spans="1:50" ht="15.6" x14ac:dyDescent="0.3">
      <c r="B13" s="190"/>
      <c r="C13" s="190"/>
      <c r="E13" s="24"/>
      <c r="F13" s="24"/>
      <c r="G13" s="24"/>
      <c r="H13" s="24"/>
      <c r="J13" s="28"/>
      <c r="K13" s="190"/>
      <c r="L13" s="190"/>
      <c r="N13" s="24"/>
      <c r="O13" s="24"/>
      <c r="P13" s="24"/>
      <c r="Q13" s="24"/>
      <c r="S13" s="28"/>
      <c r="T13" s="190"/>
      <c r="U13" s="190"/>
      <c r="V13"/>
      <c r="W13" s="24"/>
      <c r="X13" s="24"/>
      <c r="Y13" s="24"/>
      <c r="Z13" s="24"/>
      <c r="AB13" s="28"/>
      <c r="AC13" s="190"/>
      <c r="AD13" s="190"/>
      <c r="AF13" s="24"/>
      <c r="AG13" s="24"/>
      <c r="AH13" s="24"/>
      <c r="AI13" s="24"/>
      <c r="AL13" s="40"/>
      <c r="AM13" s="101">
        <v>9526</v>
      </c>
      <c r="AS13" s="24">
        <f>ROUNDDOWN(AM13/1000,0)</f>
        <v>9</v>
      </c>
      <c r="AT13" s="24">
        <f>ROUNDDOWN(MOD(AM13,1000)/100,0)</f>
        <v>5</v>
      </c>
      <c r="AU13" s="24">
        <f>ROUNDDOWN(MOD(AM13,100)/10,0)</f>
        <v>2</v>
      </c>
      <c r="AV13" s="24">
        <f>MOD(AM13,10)</f>
        <v>6</v>
      </c>
      <c r="AW13" s="41"/>
    </row>
    <row r="14" spans="1:50" ht="16.2" thickBot="1" x14ac:dyDescent="0.35">
      <c r="D14" s="24"/>
      <c r="E14" s="24"/>
      <c r="F14" s="24"/>
      <c r="G14" s="24"/>
      <c r="H14" s="24"/>
      <c r="J14" s="28"/>
      <c r="M14" s="24"/>
      <c r="N14" s="24"/>
      <c r="O14" s="24"/>
      <c r="P14" s="24"/>
      <c r="Q14" s="24"/>
      <c r="S14" s="28"/>
      <c r="V14" s="24"/>
      <c r="W14" s="24"/>
      <c r="X14" s="24"/>
      <c r="Y14" s="24"/>
      <c r="Z14" s="24"/>
      <c r="AB14" s="28"/>
      <c r="AC14"/>
      <c r="AE14" s="24"/>
      <c r="AF14" s="24"/>
      <c r="AG14" s="24"/>
      <c r="AH14" s="24"/>
      <c r="AI14" s="24"/>
      <c r="AL14" s="42" t="s">
        <v>19</v>
      </c>
      <c r="AM14" s="102">
        <v>52</v>
      </c>
      <c r="AQ14" s="23" t="s">
        <v>19</v>
      </c>
      <c r="AR14" s="23"/>
      <c r="AS14" s="69"/>
      <c r="AT14" s="74"/>
      <c r="AU14" s="71">
        <f>ROUNDDOWN(MOD(AM14,100)/10,0)</f>
        <v>5</v>
      </c>
      <c r="AV14" s="67">
        <f>MOD(AM14,10)</f>
        <v>2</v>
      </c>
      <c r="AW14" s="97"/>
    </row>
    <row r="15" spans="1:50" ht="16.2" thickBot="1" x14ac:dyDescent="0.35">
      <c r="B15" s="177">
        <f>1+AC8</f>
        <v>9</v>
      </c>
      <c r="C15" s="178"/>
      <c r="E15" s="24">
        <f ca="1">RANDBETWEEN(1,9)</f>
        <v>7</v>
      </c>
      <c r="F15" s="24">
        <f t="shared" ref="F15:H16" ca="1" si="4">RANDBETWEEN(0,9)</f>
        <v>7</v>
      </c>
      <c r="G15" s="24">
        <f t="shared" ca="1" si="4"/>
        <v>9</v>
      </c>
      <c r="H15" s="24">
        <f t="shared" ca="1" si="4"/>
        <v>8</v>
      </c>
      <c r="J15" s="28"/>
      <c r="K15" s="177">
        <f>B15+1</f>
        <v>10</v>
      </c>
      <c r="L15" s="178"/>
      <c r="N15" s="24">
        <f ca="1">RANDBETWEEN(1,9)</f>
        <v>5</v>
      </c>
      <c r="O15" s="24">
        <f t="shared" ref="O15:Q16" ca="1" si="5">RANDBETWEEN(0,9)</f>
        <v>2</v>
      </c>
      <c r="P15" s="24">
        <f t="shared" ca="1" si="5"/>
        <v>0</v>
      </c>
      <c r="Q15" s="24">
        <f t="shared" ca="1" si="5"/>
        <v>2</v>
      </c>
      <c r="S15" s="28"/>
      <c r="T15" s="177">
        <f>K15+1</f>
        <v>11</v>
      </c>
      <c r="U15" s="178"/>
      <c r="V15"/>
      <c r="W15" s="24">
        <f ca="1">RANDBETWEEN(1,9)</f>
        <v>8</v>
      </c>
      <c r="X15" s="24">
        <f t="shared" ref="X15:Z16" ca="1" si="6">RANDBETWEEN(0,9)</f>
        <v>5</v>
      </c>
      <c r="Y15" s="24">
        <f t="shared" ca="1" si="6"/>
        <v>9</v>
      </c>
      <c r="Z15" s="24">
        <f t="shared" ca="1" si="6"/>
        <v>8</v>
      </c>
      <c r="AB15" s="28"/>
      <c r="AC15" s="177">
        <f>T15+1</f>
        <v>12</v>
      </c>
      <c r="AD15" s="178"/>
      <c r="AF15" s="24">
        <f ca="1">RANDBETWEEN(1,9)</f>
        <v>8</v>
      </c>
      <c r="AG15" s="24">
        <f t="shared" ref="AG15:AI16" ca="1" si="7">RANDBETWEEN(0,9)</f>
        <v>9</v>
      </c>
      <c r="AH15" s="24">
        <f t="shared" ca="1" si="7"/>
        <v>8</v>
      </c>
      <c r="AI15" s="24">
        <f t="shared" ca="1" si="7"/>
        <v>8</v>
      </c>
      <c r="AL15" s="182">
        <f>+AM13*AM14</f>
        <v>495352</v>
      </c>
      <c r="AM15" s="183"/>
      <c r="AO15" s="79" t="str">
        <f t="shared" ref="AO15:AU15" si="8">IF(SUM(AP15:AP17)&lt;10,"",ROUNDDOWN(SUM(AP15:AP17)/10,0))</f>
        <v/>
      </c>
      <c r="AP15" s="79" t="str">
        <f t="shared" si="8"/>
        <v/>
      </c>
      <c r="AQ15" s="79" t="str">
        <f t="shared" si="8"/>
        <v/>
      </c>
      <c r="AR15" s="79">
        <f t="shared" si="8"/>
        <v>1</v>
      </c>
      <c r="AS15" s="79" t="str">
        <f t="shared" si="8"/>
        <v/>
      </c>
      <c r="AT15" s="79" t="str">
        <f t="shared" si="8"/>
        <v/>
      </c>
      <c r="AU15" s="80" t="str">
        <f t="shared" si="8"/>
        <v/>
      </c>
      <c r="AV15" s="81"/>
      <c r="AW15" s="98"/>
    </row>
    <row r="16" spans="1:50" ht="15.6" x14ac:dyDescent="0.3">
      <c r="D16" s="23" t="s">
        <v>19</v>
      </c>
      <c r="E16" s="23"/>
      <c r="F16" s="23">
        <f ca="1">RANDBETWEEN(1,9)</f>
        <v>9</v>
      </c>
      <c r="G16" s="23">
        <f t="shared" ca="1" si="4"/>
        <v>8</v>
      </c>
      <c r="H16" s="23">
        <f t="shared" ca="1" si="4"/>
        <v>8</v>
      </c>
      <c r="J16" s="28"/>
      <c r="M16" s="23" t="s">
        <v>19</v>
      </c>
      <c r="N16" s="23"/>
      <c r="O16" s="23">
        <f ca="1">RANDBETWEEN(1,9)</f>
        <v>6</v>
      </c>
      <c r="P16" s="23">
        <f t="shared" ca="1" si="5"/>
        <v>1</v>
      </c>
      <c r="Q16" s="23">
        <f t="shared" ca="1" si="5"/>
        <v>2</v>
      </c>
      <c r="S16" s="28"/>
      <c r="V16" s="23" t="s">
        <v>19</v>
      </c>
      <c r="W16" s="23"/>
      <c r="X16" s="23">
        <f ca="1">RANDBETWEEN(1,9)</f>
        <v>8</v>
      </c>
      <c r="Y16" s="23">
        <f t="shared" ca="1" si="6"/>
        <v>3</v>
      </c>
      <c r="Z16" s="23">
        <f t="shared" ca="1" si="6"/>
        <v>8</v>
      </c>
      <c r="AB16" s="28"/>
      <c r="AC16"/>
      <c r="AE16" s="23" t="s">
        <v>19</v>
      </c>
      <c r="AF16" s="23"/>
      <c r="AG16" s="23">
        <f ca="1">RANDBETWEEN(1,9)</f>
        <v>2</v>
      </c>
      <c r="AH16" s="23">
        <f t="shared" ca="1" si="7"/>
        <v>3</v>
      </c>
      <c r="AI16" s="23">
        <f t="shared" ca="1" si="7"/>
        <v>7</v>
      </c>
      <c r="AL16" s="184"/>
      <c r="AM16" s="185"/>
      <c r="AR16" s="68">
        <f>IF(SUM(AS13*AV14,AS12)&lt;10,"",ROUNDDOWN(SUM(AS13*AV14,AS12)/10,0))</f>
        <v>1</v>
      </c>
      <c r="AS16" s="68">
        <f>MOD(SUM(AS13*AV14,AS12),10)</f>
        <v>9</v>
      </c>
      <c r="AT16" s="68">
        <f>MOD(SUM(AT13*AV14,AT12),10)</f>
        <v>0</v>
      </c>
      <c r="AU16" s="68">
        <f>MOD(SUM(AU13*AV14,AU12),10)</f>
        <v>5</v>
      </c>
      <c r="AV16" s="68">
        <f>MOD(SUM(AV13*AV14,AV12),10)</f>
        <v>2</v>
      </c>
      <c r="AW16" s="99"/>
    </row>
    <row r="17" spans="1:49" ht="13.2" customHeight="1" x14ac:dyDescent="0.3">
      <c r="AL17" s="40"/>
      <c r="AQ17" s="71">
        <f>IF(SUM(AS13*AU14,AS11)&lt;10,"",ROUNDDOWN(SUM(AS13*AU14,AS11)/10,0))</f>
        <v>4</v>
      </c>
      <c r="AR17" s="71">
        <f>MOD(SUM(AS13*AU14,AS11),10)</f>
        <v>7</v>
      </c>
      <c r="AS17" s="71">
        <f>MOD(SUM(AT13*AU14,AT11),10)</f>
        <v>6</v>
      </c>
      <c r="AT17" s="71">
        <f>MOD(SUM(AU13*AU14,AU11),10)</f>
        <v>3</v>
      </c>
      <c r="AU17" s="71">
        <f>MOD(SUM(AV13*AU14,AV11),10)</f>
        <v>0</v>
      </c>
      <c r="AV17" s="30"/>
      <c r="AW17" s="96"/>
    </row>
    <row r="18" spans="1:49" ht="15.6" x14ac:dyDescent="0.3">
      <c r="A18" s="168"/>
      <c r="H18" s="168"/>
      <c r="O18" s="168"/>
      <c r="V18" s="168"/>
      <c r="AC18" s="168"/>
      <c r="AL18" s="40"/>
      <c r="AP18" s="73"/>
      <c r="AQ18" s="73">
        <f>IF(SUM(AQ15:AQ17)=0,"",SUM(AQ15:AQ17))</f>
        <v>4</v>
      </c>
      <c r="AR18" s="73">
        <f>MOD(SUM(AR15:AR17),10)</f>
        <v>9</v>
      </c>
      <c r="AS18" s="73">
        <f>MOD(SUM(AS15:AS17),10)</f>
        <v>5</v>
      </c>
      <c r="AT18" s="73">
        <f>MOD(SUM(AT15:AT17),10)</f>
        <v>3</v>
      </c>
      <c r="AU18" s="73">
        <f>MOD(SUM(AU15:AU17),10)</f>
        <v>5</v>
      </c>
      <c r="AV18" s="73">
        <f>MOD(SUM(AV15:AV17),10)</f>
        <v>2</v>
      </c>
      <c r="AW18" s="96"/>
    </row>
    <row r="19" spans="1:49" ht="15.6" x14ac:dyDescent="0.3">
      <c r="C19" s="24"/>
      <c r="D19" s="24"/>
      <c r="E19" s="24"/>
      <c r="F19" s="24"/>
      <c r="G19" s="24"/>
      <c r="J19" s="24"/>
      <c r="K19" s="24"/>
      <c r="L19" s="24"/>
      <c r="M19" s="24"/>
      <c r="N19" s="24"/>
      <c r="Q19" s="24"/>
      <c r="R19" s="24"/>
      <c r="S19" s="24"/>
      <c r="T19" s="24"/>
      <c r="U19" s="24"/>
      <c r="X19" s="24"/>
      <c r="Y19" s="24"/>
      <c r="Z19" s="24"/>
      <c r="AA19" s="24"/>
      <c r="AB19" s="24"/>
      <c r="AE19" s="24"/>
      <c r="AF19" s="24"/>
      <c r="AG19" s="24"/>
      <c r="AH19" s="24"/>
      <c r="AI19" s="24"/>
      <c r="AJ19" s="24"/>
      <c r="AL19" s="42"/>
      <c r="AM19" s="30"/>
      <c r="AN19" s="30"/>
      <c r="AO19" s="198">
        <f>+AV18+AU18*10+AT18*100+AS18*1000+AR18*10000+SUM(AQ18)*100000+SUM(AP18)*1000000+SUM(AO18)*10000000</f>
        <v>495352</v>
      </c>
      <c r="AP19" s="198"/>
      <c r="AQ19" s="198"/>
      <c r="AR19" s="198"/>
      <c r="AS19" s="198"/>
      <c r="AT19" s="198"/>
      <c r="AU19" s="198"/>
      <c r="AV19" s="198"/>
      <c r="AW19" s="127"/>
    </row>
    <row r="20" spans="1:49" ht="15.6" x14ac:dyDescent="0.3">
      <c r="C20" s="24"/>
      <c r="D20" s="24"/>
      <c r="E20" s="24"/>
      <c r="F20" s="24"/>
      <c r="G20" s="24"/>
      <c r="J20" s="24"/>
      <c r="K20" s="24"/>
      <c r="L20" s="24"/>
      <c r="M20" s="24"/>
      <c r="N20" s="24"/>
      <c r="Q20" s="24"/>
      <c r="R20" s="24"/>
      <c r="S20" s="24"/>
      <c r="T20" s="24"/>
      <c r="U20" s="24"/>
      <c r="X20" s="24"/>
      <c r="Y20" s="24"/>
      <c r="Z20" s="24"/>
      <c r="AA20" s="24"/>
      <c r="AB20" s="24"/>
      <c r="AE20" s="24"/>
      <c r="AF20" s="24"/>
      <c r="AG20" s="24"/>
      <c r="AH20" s="24"/>
      <c r="AI20" s="24"/>
      <c r="AJ20" s="24"/>
      <c r="AL20" s="24"/>
      <c r="AS20" s="24"/>
      <c r="AT20" s="24"/>
      <c r="AU20" s="24"/>
      <c r="AV20" s="24"/>
      <c r="AW20" s="2"/>
    </row>
    <row r="21" spans="1:49" ht="9.9" customHeight="1" x14ac:dyDescent="0.3">
      <c r="B21" s="24"/>
      <c r="C21" s="24"/>
      <c r="D21" s="24"/>
      <c r="E21" s="24"/>
      <c r="F21" s="24"/>
      <c r="G21" s="24"/>
      <c r="I21" s="24"/>
      <c r="J21" s="24"/>
      <c r="K21" s="24"/>
      <c r="L21" s="24"/>
      <c r="M21" s="24"/>
      <c r="N21" s="24"/>
      <c r="P21" s="24"/>
      <c r="Q21" s="24"/>
      <c r="R21" s="24"/>
      <c r="S21" s="24"/>
      <c r="T21" s="24"/>
      <c r="U21" s="24"/>
      <c r="W21" s="24"/>
      <c r="X21" s="24"/>
      <c r="Y21" s="24"/>
      <c r="Z21" s="24"/>
      <c r="AA21" s="24"/>
      <c r="AB21" s="24"/>
      <c r="AD21" s="24"/>
      <c r="AE21" s="24"/>
      <c r="AF21" s="24"/>
      <c r="AG21" s="24"/>
      <c r="AH21" s="24"/>
      <c r="AI21" s="24"/>
      <c r="AJ21" s="24"/>
      <c r="AL21" s="186" t="s">
        <v>24</v>
      </c>
      <c r="AM21" s="187"/>
      <c r="AN21" s="187"/>
      <c r="AO21" s="187"/>
      <c r="AP21" s="187"/>
      <c r="AQ21" s="94"/>
      <c r="AR21" s="94"/>
      <c r="AS21" s="103">
        <f>IF(SUM(AT$25*$AS$26,AT$21)&lt;10,"",ROUNDDOWN(SUM(AT$25*$AS$26,AT$21)/10,0))</f>
        <v>3</v>
      </c>
      <c r="AT21" s="103">
        <f>IF(SUM(AU$25*$AS$26,AU$21)&lt;10,"",ROUNDDOWN(SUM(AU$25*$AS$26,AU$21)/10,0))</f>
        <v>4</v>
      </c>
      <c r="AU21" s="103">
        <f>IF(SUM(AV$25*$AS$26,AV$21)&lt;10,"",ROUNDDOWN(SUM(AV$25*$AS$26,AV$21)/10,0))</f>
        <v>4</v>
      </c>
      <c r="AV21" s="94"/>
      <c r="AW21" s="95"/>
    </row>
    <row r="22" spans="1:49" ht="9.9" customHeight="1" x14ac:dyDescent="0.25">
      <c r="B22" s="190"/>
      <c r="C22" s="190"/>
      <c r="H22" s="168"/>
      <c r="J22" s="28"/>
      <c r="K22" s="190"/>
      <c r="L22" s="190"/>
      <c r="O22"/>
      <c r="Q22" s="168"/>
      <c r="S22" s="28"/>
      <c r="T22" s="190"/>
      <c r="U22" s="190"/>
      <c r="V22"/>
      <c r="Z22" s="168"/>
      <c r="AB22" s="28"/>
      <c r="AC22" s="190"/>
      <c r="AD22" s="190"/>
      <c r="AL22" s="188"/>
      <c r="AM22" s="189"/>
      <c r="AN22" s="189"/>
      <c r="AO22" s="189"/>
      <c r="AP22" s="189"/>
      <c r="AS22" s="104">
        <f>IF(SUM(AT$25*$AT$26,AT$22)&lt;10,"",ROUNDDOWN(SUM(AT$25*$AT$26,AT$22)/10,0))</f>
        <v>3</v>
      </c>
      <c r="AT22" s="104">
        <f>IF(SUM(AU$25*$AT$26,AU$22)&lt;10,"",ROUNDDOWN(SUM(AU$25*$AT$26,AU$22)/10,0))</f>
        <v>3</v>
      </c>
      <c r="AU22" s="104">
        <f>IF(SUM(AV$25*$AT$26,AV$22)&lt;10,"",ROUNDDOWN(SUM(AV$25*$AT$26,AV$22)/10,0))</f>
        <v>3</v>
      </c>
      <c r="AW22" s="96"/>
    </row>
    <row r="23" spans="1:49" ht="9.9" customHeight="1" x14ac:dyDescent="0.25">
      <c r="J23" s="28"/>
      <c r="O23"/>
      <c r="Q23" s="28"/>
      <c r="S23" s="28"/>
      <c r="V23"/>
      <c r="Z23" s="28"/>
      <c r="AB23" s="28"/>
      <c r="AC23"/>
      <c r="AI23" s="28"/>
      <c r="AL23" s="188"/>
      <c r="AM23" s="189"/>
      <c r="AN23" s="189"/>
      <c r="AO23" s="189"/>
      <c r="AP23" s="189"/>
      <c r="AS23" s="105">
        <f>IF(SUM(AT$25*$AU$26,AT$23)&lt;10,"",ROUNDDOWN(SUM(AT$25*$AU$26,AT$23)/10,0))</f>
        <v>2</v>
      </c>
      <c r="AT23" s="105">
        <f>IF(SUM(AU$25*$AU$26,AU$23)&lt;10,"",ROUNDDOWN(SUM(AU$25*$AU$26,AU$23)/10,0))</f>
        <v>2</v>
      </c>
      <c r="AU23" s="105">
        <f>IF(SUM(AV$25*$AU$26,AV$23)&lt;10,"",ROUNDDOWN(SUM(AV$25*$AU$26,AV$23)/10,0))</f>
        <v>2</v>
      </c>
      <c r="AW23" s="96"/>
    </row>
    <row r="24" spans="1:49" ht="9.9" customHeight="1" thickBot="1" x14ac:dyDescent="0.35">
      <c r="B24" s="190"/>
      <c r="C24" s="190"/>
      <c r="H24" s="168"/>
      <c r="J24" s="28"/>
      <c r="K24" s="190"/>
      <c r="L24" s="190"/>
      <c r="O24"/>
      <c r="Q24" s="168"/>
      <c r="S24" s="28"/>
      <c r="T24" s="190"/>
      <c r="U24" s="190"/>
      <c r="V24"/>
      <c r="Z24" s="168"/>
      <c r="AB24" s="28"/>
      <c r="AC24" s="190"/>
      <c r="AD24" s="190"/>
      <c r="AI24" s="168"/>
      <c r="AL24" s="43"/>
      <c r="AS24" s="88">
        <f>IF(SUM(AT25*AV26,AT24)&lt;10,"",ROUNDDOWN(SUM(AT25*AV26,AT24)/10,0))</f>
        <v>1</v>
      </c>
      <c r="AT24" s="88">
        <f>IF(SUM(AU$25*$AV$26,AU$24)&lt;10,"",ROUNDDOWN(SUM(AU$25*$AV$26,$AU$24)/10,0))</f>
        <v>1</v>
      </c>
      <c r="AU24" s="88">
        <f>IF(SUM(AV25*AV26,AV24)&lt;10,"",ROUNDDOWN(AV25*AV26/10,0))</f>
        <v>1</v>
      </c>
      <c r="AW24" s="96"/>
    </row>
    <row r="25" spans="1:49" ht="16.2" thickBot="1" x14ac:dyDescent="0.35">
      <c r="B25" s="177">
        <f>+AC15+1</f>
        <v>13</v>
      </c>
      <c r="C25" s="178"/>
      <c r="E25" s="24">
        <f ca="1">RANDBETWEEN(1,9)</f>
        <v>4</v>
      </c>
      <c r="F25" s="24">
        <f t="shared" ref="F25:H26" ca="1" si="9">RANDBETWEEN(0,9)</f>
        <v>5</v>
      </c>
      <c r="G25" s="24">
        <f t="shared" ca="1" si="9"/>
        <v>9</v>
      </c>
      <c r="H25" s="24">
        <f t="shared" ca="1" si="9"/>
        <v>2</v>
      </c>
      <c r="J25" s="28"/>
      <c r="K25" s="177">
        <f>B25+1</f>
        <v>14</v>
      </c>
      <c r="L25" s="178"/>
      <c r="N25" s="24">
        <f ca="1">RANDBETWEEN(1,9)</f>
        <v>4</v>
      </c>
      <c r="O25" s="24">
        <f t="shared" ref="O25:Q26" ca="1" si="10">RANDBETWEEN(0,9)</f>
        <v>2</v>
      </c>
      <c r="P25" s="24">
        <f t="shared" ca="1" si="10"/>
        <v>1</v>
      </c>
      <c r="Q25" s="24">
        <f t="shared" ca="1" si="10"/>
        <v>0</v>
      </c>
      <c r="S25" s="28"/>
      <c r="T25" s="177">
        <f>K25+1</f>
        <v>15</v>
      </c>
      <c r="U25" s="178"/>
      <c r="V25"/>
      <c r="W25" s="24">
        <f ca="1">RANDBETWEEN(1,9)</f>
        <v>2</v>
      </c>
      <c r="X25" s="24">
        <f t="shared" ref="X25:Z26" ca="1" si="11">RANDBETWEEN(0,9)</f>
        <v>8</v>
      </c>
      <c r="Y25" s="24">
        <f t="shared" ca="1" si="11"/>
        <v>0</v>
      </c>
      <c r="Z25" s="24">
        <f t="shared" ca="1" si="11"/>
        <v>7</v>
      </c>
      <c r="AB25" s="28"/>
      <c r="AC25" s="177">
        <f>T25+1</f>
        <v>16</v>
      </c>
      <c r="AD25" s="178"/>
      <c r="AF25" s="24">
        <f ca="1">RANDBETWEEN(1,9)</f>
        <v>2</v>
      </c>
      <c r="AG25" s="24">
        <f t="shared" ref="AG25:AI26" ca="1" si="12">RANDBETWEEN(0,9)</f>
        <v>5</v>
      </c>
      <c r="AH25" s="24">
        <f t="shared" ca="1" si="12"/>
        <v>7</v>
      </c>
      <c r="AI25" s="24">
        <f t="shared" ca="1" si="12"/>
        <v>7</v>
      </c>
      <c r="AL25" s="40"/>
      <c r="AM25" s="101">
        <v>6789</v>
      </c>
      <c r="AS25" s="24">
        <f>ROUNDDOWN(AM25/1000,0)</f>
        <v>6</v>
      </c>
      <c r="AT25" s="24">
        <f>ROUNDDOWN(MOD(AM25,1000)/100,0)</f>
        <v>7</v>
      </c>
      <c r="AU25" s="24">
        <f>ROUNDDOWN(MOD(AM25,100)/10,0)</f>
        <v>8</v>
      </c>
      <c r="AV25" s="24">
        <f>MOD(AM25,10)</f>
        <v>9</v>
      </c>
      <c r="AW25" s="96"/>
    </row>
    <row r="26" spans="1:49" ht="15.6" x14ac:dyDescent="0.3">
      <c r="C26" s="23" t="s">
        <v>19</v>
      </c>
      <c r="D26" s="23"/>
      <c r="E26" s="23">
        <f ca="1">RANDBETWEEN(1,9)</f>
        <v>1</v>
      </c>
      <c r="F26" s="23">
        <f t="shared" ca="1" si="9"/>
        <v>1</v>
      </c>
      <c r="G26" s="23">
        <f t="shared" ca="1" si="9"/>
        <v>5</v>
      </c>
      <c r="H26" s="23">
        <f t="shared" ca="1" si="9"/>
        <v>9</v>
      </c>
      <c r="J26" s="28"/>
      <c r="L26" s="23" t="s">
        <v>19</v>
      </c>
      <c r="M26" s="23"/>
      <c r="N26" s="23">
        <f ca="1">RANDBETWEEN(1,9)</f>
        <v>9</v>
      </c>
      <c r="O26" s="23">
        <f t="shared" ca="1" si="10"/>
        <v>4</v>
      </c>
      <c r="P26" s="23">
        <f t="shared" ca="1" si="10"/>
        <v>0</v>
      </c>
      <c r="Q26" s="23">
        <f t="shared" ca="1" si="10"/>
        <v>1</v>
      </c>
      <c r="S26" s="28"/>
      <c r="U26" s="23" t="s">
        <v>19</v>
      </c>
      <c r="V26" s="23"/>
      <c r="W26" s="23">
        <f ca="1">RANDBETWEEN(1,9)</f>
        <v>1</v>
      </c>
      <c r="X26" s="23">
        <f t="shared" ca="1" si="11"/>
        <v>8</v>
      </c>
      <c r="Y26" s="23">
        <f t="shared" ca="1" si="11"/>
        <v>5</v>
      </c>
      <c r="Z26" s="23">
        <f t="shared" ca="1" si="11"/>
        <v>7</v>
      </c>
      <c r="AB26" s="28"/>
      <c r="AC26"/>
      <c r="AD26" s="23" t="s">
        <v>19</v>
      </c>
      <c r="AE26" s="23"/>
      <c r="AF26" s="23">
        <f ca="1">RANDBETWEEN(1,9)</f>
        <v>7</v>
      </c>
      <c r="AG26" s="23">
        <f t="shared" ca="1" si="12"/>
        <v>7</v>
      </c>
      <c r="AH26" s="23">
        <f t="shared" ca="1" si="12"/>
        <v>7</v>
      </c>
      <c r="AI26" s="23">
        <f t="shared" ca="1" si="12"/>
        <v>7</v>
      </c>
      <c r="AL26" s="42" t="s">
        <v>19</v>
      </c>
      <c r="AM26" s="102">
        <v>5432</v>
      </c>
      <c r="AQ26" s="23" t="s">
        <v>19</v>
      </c>
      <c r="AR26" s="23"/>
      <c r="AS26" s="69">
        <f>ROUNDDOWN(AM26/1000,0)</f>
        <v>5</v>
      </c>
      <c r="AT26" s="74">
        <f>ROUNDDOWN(MOD(AM26,1000)/100,0)</f>
        <v>4</v>
      </c>
      <c r="AU26" s="71">
        <f>ROUNDDOWN(MOD(AM26,100)/10,0)</f>
        <v>3</v>
      </c>
      <c r="AV26" s="67">
        <f>MOD(AM26,10)</f>
        <v>2</v>
      </c>
      <c r="AW26" s="97"/>
    </row>
    <row r="27" spans="1:49" ht="9.9" customHeight="1" x14ac:dyDescent="0.3">
      <c r="C27" s="24"/>
      <c r="D27" s="24"/>
      <c r="E27" s="24"/>
      <c r="F27" s="24"/>
      <c r="G27" s="24"/>
      <c r="J27" s="28"/>
      <c r="L27" s="24"/>
      <c r="M27" s="24"/>
      <c r="N27" s="24"/>
      <c r="O27" s="24"/>
      <c r="P27" s="24"/>
      <c r="Q27" s="28"/>
      <c r="S27" s="24"/>
      <c r="T27" s="24"/>
      <c r="U27" s="24"/>
      <c r="X27" s="24"/>
      <c r="Y27" s="24"/>
      <c r="Z27" s="109"/>
      <c r="AA27" s="109"/>
      <c r="AB27" s="109"/>
      <c r="AC27"/>
      <c r="AG27" s="24"/>
      <c r="AH27" s="24"/>
      <c r="AI27" s="24"/>
      <c r="AJ27" s="24"/>
      <c r="AL27" s="182">
        <f>+AM25*AM26</f>
        <v>36877848</v>
      </c>
      <c r="AM27" s="183"/>
      <c r="AO27" s="93" t="str">
        <f t="shared" ref="AO27:AU27" si="13">IF(SUM(AP27:AP31)&lt;10,"",ROUNDDOWN(SUM(AP27:AP31)/10,0))</f>
        <v/>
      </c>
      <c r="AP27" s="106">
        <f t="shared" si="13"/>
        <v>1</v>
      </c>
      <c r="AQ27" s="106" t="str">
        <f t="shared" si="13"/>
        <v/>
      </c>
      <c r="AR27" s="106">
        <f t="shared" si="13"/>
        <v>1</v>
      </c>
      <c r="AS27" s="106">
        <f t="shared" si="13"/>
        <v>1</v>
      </c>
      <c r="AT27" s="106">
        <f t="shared" si="13"/>
        <v>1</v>
      </c>
      <c r="AU27" s="107" t="str">
        <f t="shared" si="13"/>
        <v/>
      </c>
      <c r="AV27" s="108"/>
      <c r="AW27" s="98"/>
    </row>
    <row r="28" spans="1:49" ht="15.6" x14ac:dyDescent="0.3">
      <c r="B28" s="24"/>
      <c r="C28" s="24"/>
      <c r="D28" s="24"/>
      <c r="E28" s="24"/>
      <c r="F28" s="24"/>
      <c r="G28" s="24"/>
      <c r="I28" s="24"/>
      <c r="J28" s="24"/>
      <c r="K28" s="24"/>
      <c r="L28" s="24"/>
      <c r="M28" s="24"/>
      <c r="N28" s="24"/>
      <c r="P28" s="24"/>
      <c r="Q28" s="24"/>
      <c r="R28" s="24"/>
      <c r="S28" s="24"/>
      <c r="T28" s="24"/>
      <c r="U28" s="24"/>
      <c r="W28" s="24"/>
      <c r="X28" s="24"/>
      <c r="Y28" s="24"/>
      <c r="Z28" s="109"/>
      <c r="AA28" s="109"/>
      <c r="AB28" s="109"/>
      <c r="AC28"/>
      <c r="AF28" s="24"/>
      <c r="AG28" s="70"/>
      <c r="AH28" s="92"/>
      <c r="AI28" s="72"/>
      <c r="AJ28" s="68"/>
      <c r="AL28" s="184"/>
      <c r="AM28" s="185"/>
      <c r="AR28" s="68">
        <f>IF(SUM(AS25*AV26,AS24)&lt;10,"",ROUNDDOWN(SUM(AS25*AV26,AS24)/10,0))</f>
        <v>1</v>
      </c>
      <c r="AS28" s="68">
        <f>MOD(SUM(AS25*AV26,AS24),10)</f>
        <v>3</v>
      </c>
      <c r="AT28" s="68">
        <f>MOD(SUM(AT25*AV26,AT24),10)</f>
        <v>5</v>
      </c>
      <c r="AU28" s="68">
        <f>MOD(SUM(AU25*AV26,AU24),10)</f>
        <v>7</v>
      </c>
      <c r="AV28" s="68">
        <f>MOD(SUM(AV25*AV26,AV24),10)</f>
        <v>8</v>
      </c>
      <c r="AW28" s="99"/>
    </row>
    <row r="29" spans="1:49" ht="15.6" x14ac:dyDescent="0.3">
      <c r="AC29" s="93"/>
      <c r="AD29" s="93"/>
      <c r="AE29" s="93"/>
      <c r="AF29" s="93"/>
      <c r="AG29" s="93"/>
      <c r="AH29" s="93"/>
      <c r="AI29" s="25"/>
      <c r="AJ29" s="24"/>
      <c r="AL29" s="40"/>
      <c r="AQ29" s="72">
        <f>IF(SUM(AS$25*$AU$26,AS$23)&lt;10,"",ROUNDDOWN(SUM(AS$25*$AU$26,AS$23)/10,0))</f>
        <v>2</v>
      </c>
      <c r="AR29" s="72">
        <f>MOD(SUM(AS$25*$AU$26,AS$23),10)</f>
        <v>0</v>
      </c>
      <c r="AS29" s="72">
        <f>MOD(SUM(AT$25*$AU$26,AT$23),10)</f>
        <v>3</v>
      </c>
      <c r="AT29" s="72">
        <f>MOD(SUM(AU$25*$AU$26,AU$23),10)</f>
        <v>6</v>
      </c>
      <c r="AU29" s="72">
        <f>MOD(SUM(AV$25*$AU$26,AV$23),10)</f>
        <v>7</v>
      </c>
      <c r="AW29" s="96"/>
    </row>
    <row r="30" spans="1:49" ht="15.6" x14ac:dyDescent="0.3">
      <c r="AC30"/>
      <c r="AF30" s="68"/>
      <c r="AG30" s="68"/>
      <c r="AH30" s="68"/>
      <c r="AI30" s="68"/>
      <c r="AJ30" s="68"/>
      <c r="AL30" s="43"/>
      <c r="AP30" s="92">
        <f>IF(SUM(AS$25*$AT$26,AS$22)&lt;10,"",ROUNDDOWN(SUM(AS$25*$AT$26,AS$22)/10,0))</f>
        <v>2</v>
      </c>
      <c r="AQ30" s="92">
        <f>MOD(SUM(AS$25*$AT$26,AS$22),10)</f>
        <v>7</v>
      </c>
      <c r="AR30" s="92">
        <f>MOD(SUM(AT$25*$AT$26,AT$22),10)</f>
        <v>1</v>
      </c>
      <c r="AS30" s="92">
        <f>MOD(SUM(AU$25*$AT$26,AU$22),10)</f>
        <v>5</v>
      </c>
      <c r="AT30" s="92">
        <f>MOD(SUM(AV$25*$AT$26,AV$22),10)</f>
        <v>6</v>
      </c>
      <c r="AW30" s="96"/>
    </row>
    <row r="31" spans="1:49" ht="15.6" x14ac:dyDescent="0.3">
      <c r="A31" s="168"/>
      <c r="H31" s="168"/>
      <c r="O31" s="168"/>
      <c r="V31" s="168"/>
      <c r="AC31"/>
      <c r="AE31" s="72"/>
      <c r="AF31" s="72"/>
      <c r="AG31" s="72"/>
      <c r="AH31" s="72"/>
      <c r="AI31" s="72"/>
      <c r="AL31" s="43"/>
      <c r="AO31" s="69">
        <f>IF(SUM(AS$25*$AS$26,AS$21)&lt;10,"",ROUNDDOWN(SUM(AS$25*$AS$26,AS$21)/10,0))</f>
        <v>3</v>
      </c>
      <c r="AP31" s="69">
        <f>MOD(SUM(AS$25*$AS$26,AS$21),10)</f>
        <v>3</v>
      </c>
      <c r="AQ31" s="69">
        <f>MOD(SUM(AT$25*$AS$26,AT$21),10)</f>
        <v>9</v>
      </c>
      <c r="AR31" s="69">
        <f>MOD(SUM(AU$25*$AS$26,AU$21),10)</f>
        <v>4</v>
      </c>
      <c r="AS31" s="69">
        <f>MOD(SUM(AV$25*$AS$26,AV$21),10)</f>
        <v>5</v>
      </c>
      <c r="AT31" s="30"/>
      <c r="AU31" s="23"/>
      <c r="AV31" s="23"/>
      <c r="AW31" s="96"/>
    </row>
    <row r="32" spans="1:49" ht="15.6" x14ac:dyDescent="0.3">
      <c r="C32" s="24"/>
      <c r="D32" s="24"/>
      <c r="E32" s="24"/>
      <c r="F32" s="24"/>
      <c r="G32" s="24"/>
      <c r="J32" s="24"/>
      <c r="K32" s="24"/>
      <c r="L32" s="24"/>
      <c r="M32" s="24"/>
      <c r="N32" s="24"/>
      <c r="Q32" s="24"/>
      <c r="R32" s="24"/>
      <c r="S32" s="24"/>
      <c r="T32" s="24"/>
      <c r="U32" s="24"/>
      <c r="X32" s="24"/>
      <c r="Y32" s="24"/>
      <c r="Z32" s="24"/>
      <c r="AA32" s="24"/>
      <c r="AB32" s="24"/>
      <c r="AC32"/>
      <c r="AD32" s="92"/>
      <c r="AE32" s="92"/>
      <c r="AF32" s="92"/>
      <c r="AG32" s="92"/>
      <c r="AH32" s="92"/>
      <c r="AL32" s="43"/>
      <c r="AO32" s="73">
        <f>IF(SUM(AO27:AO31)=0,"",SUM(AO27:AO31))</f>
        <v>3</v>
      </c>
      <c r="AP32" s="73">
        <f t="shared" ref="AP32:AV32" si="14">MOD(SUM(AP27:AP31),10)</f>
        <v>6</v>
      </c>
      <c r="AQ32" s="73">
        <f t="shared" si="14"/>
        <v>8</v>
      </c>
      <c r="AR32" s="73">
        <f t="shared" si="14"/>
        <v>7</v>
      </c>
      <c r="AS32" s="73">
        <f t="shared" si="14"/>
        <v>7</v>
      </c>
      <c r="AT32" s="73">
        <f t="shared" si="14"/>
        <v>8</v>
      </c>
      <c r="AU32" s="73">
        <f t="shared" si="14"/>
        <v>4</v>
      </c>
      <c r="AV32" s="73">
        <f t="shared" si="14"/>
        <v>8</v>
      </c>
      <c r="AW32" s="96"/>
    </row>
    <row r="33" spans="1:60" ht="18" thickBot="1" x14ac:dyDescent="0.35">
      <c r="C33" s="24"/>
      <c r="D33" s="24"/>
      <c r="E33" s="24"/>
      <c r="F33" s="24"/>
      <c r="G33" s="24"/>
      <c r="J33" s="24"/>
      <c r="K33" s="24"/>
      <c r="L33" s="24"/>
      <c r="M33" s="24"/>
      <c r="N33" s="24"/>
      <c r="Q33" s="24"/>
      <c r="R33" s="24"/>
      <c r="S33" s="24"/>
      <c r="T33" s="24"/>
      <c r="U33" s="24"/>
      <c r="X33" s="24"/>
      <c r="Y33" s="24"/>
      <c r="Z33" s="24"/>
      <c r="AA33" s="24"/>
      <c r="AB33" s="24"/>
      <c r="AC33" s="70"/>
      <c r="AD33" s="70"/>
      <c r="AE33" s="70"/>
      <c r="AF33" s="70"/>
      <c r="AG33" s="70"/>
      <c r="AI33" s="24"/>
      <c r="AJ33" s="24"/>
      <c r="AL33" s="42"/>
      <c r="AM33" s="30"/>
      <c r="AN33" s="30"/>
      <c r="AO33" s="195">
        <f>+AV32+AU32*10+AT32*100+AS32*1000+AR32*10000+AQ32*100000+AP32*1000000+SUM(AO32)*10000000</f>
        <v>36877848</v>
      </c>
      <c r="AP33" s="195"/>
      <c r="AQ33" s="195"/>
      <c r="AR33" s="195"/>
      <c r="AS33" s="195"/>
      <c r="AT33" s="195"/>
      <c r="AU33" s="195"/>
      <c r="AV33" s="195"/>
      <c r="AW33" s="100"/>
    </row>
    <row r="34" spans="1:60" ht="16.2" thickBot="1" x14ac:dyDescent="0.35">
      <c r="B34" s="177">
        <f>+AC25+1</f>
        <v>17</v>
      </c>
      <c r="C34" s="178"/>
      <c r="E34" s="24">
        <f ca="1">RANDBETWEEN(1,9)</f>
        <v>2</v>
      </c>
      <c r="F34" s="24">
        <f t="shared" ref="F34:H35" ca="1" si="15">RANDBETWEEN(0,9)</f>
        <v>3</v>
      </c>
      <c r="G34" s="24">
        <f t="shared" ca="1" si="15"/>
        <v>3</v>
      </c>
      <c r="H34" s="24">
        <f t="shared" ca="1" si="15"/>
        <v>8</v>
      </c>
      <c r="J34" s="28"/>
      <c r="K34" s="177">
        <f>B34+1</f>
        <v>18</v>
      </c>
      <c r="L34" s="178"/>
      <c r="N34" s="24">
        <f ca="1">RANDBETWEEN(1,9)</f>
        <v>2</v>
      </c>
      <c r="O34" s="24">
        <f t="shared" ref="O34:Q35" ca="1" si="16">RANDBETWEEN(0,9)</f>
        <v>8</v>
      </c>
      <c r="P34" s="24">
        <f t="shared" ca="1" si="16"/>
        <v>5</v>
      </c>
      <c r="Q34" s="24">
        <f t="shared" ca="1" si="16"/>
        <v>6</v>
      </c>
      <c r="S34" s="28"/>
      <c r="T34" s="177">
        <f>K34+1</f>
        <v>19</v>
      </c>
      <c r="U34" s="178"/>
      <c r="V34"/>
      <c r="W34" s="24">
        <f ca="1">RANDBETWEEN(1,9)</f>
        <v>9</v>
      </c>
      <c r="X34" s="24">
        <f t="shared" ref="X34:Z35" ca="1" si="17">RANDBETWEEN(0,9)</f>
        <v>9</v>
      </c>
      <c r="Y34" s="24">
        <f t="shared" ca="1" si="17"/>
        <v>6</v>
      </c>
      <c r="Z34" s="24">
        <f t="shared" ca="1" si="17"/>
        <v>3</v>
      </c>
      <c r="AB34" s="28"/>
      <c r="AC34" s="177">
        <f>T34+1</f>
        <v>20</v>
      </c>
      <c r="AD34" s="178"/>
      <c r="AF34" s="24">
        <f ca="1">RANDBETWEEN(1,9)</f>
        <v>8</v>
      </c>
      <c r="AG34" s="24">
        <f t="shared" ref="AG34:AI35" ca="1" si="18">RANDBETWEEN(0,9)</f>
        <v>8</v>
      </c>
      <c r="AH34" s="24">
        <f t="shared" ca="1" si="18"/>
        <v>6</v>
      </c>
      <c r="AI34" s="24">
        <f t="shared" ca="1" si="18"/>
        <v>7</v>
      </c>
      <c r="AL34" s="24"/>
      <c r="AR34" s="24"/>
      <c r="AS34" s="24"/>
      <c r="AT34" s="24"/>
      <c r="AU34" s="24"/>
      <c r="AV34" s="24"/>
      <c r="AW34" s="26"/>
    </row>
    <row r="35" spans="1:60" ht="15.6" x14ac:dyDescent="0.3">
      <c r="C35" s="23" t="s">
        <v>19</v>
      </c>
      <c r="D35" s="23"/>
      <c r="E35" s="23">
        <f ca="1">RANDBETWEEN(1,9)</f>
        <v>3</v>
      </c>
      <c r="F35" s="23">
        <f t="shared" ca="1" si="15"/>
        <v>3</v>
      </c>
      <c r="G35" s="23">
        <f t="shared" ca="1" si="15"/>
        <v>7</v>
      </c>
      <c r="H35" s="23">
        <f t="shared" ca="1" si="15"/>
        <v>7</v>
      </c>
      <c r="J35" s="28"/>
      <c r="L35" s="23" t="s">
        <v>19</v>
      </c>
      <c r="M35" s="23"/>
      <c r="N35" s="23">
        <f ca="1">RANDBETWEEN(1,9)</f>
        <v>9</v>
      </c>
      <c r="O35" s="23">
        <f t="shared" ca="1" si="16"/>
        <v>8</v>
      </c>
      <c r="P35" s="23">
        <f t="shared" ca="1" si="16"/>
        <v>7</v>
      </c>
      <c r="Q35" s="23">
        <f t="shared" ca="1" si="16"/>
        <v>9</v>
      </c>
      <c r="S35" s="28"/>
      <c r="U35" s="23" t="s">
        <v>19</v>
      </c>
      <c r="V35" s="23"/>
      <c r="W35" s="23">
        <f ca="1">RANDBETWEEN(1,9)</f>
        <v>7</v>
      </c>
      <c r="X35" s="23">
        <f t="shared" ca="1" si="17"/>
        <v>6</v>
      </c>
      <c r="Y35" s="23">
        <f t="shared" ca="1" si="17"/>
        <v>9</v>
      </c>
      <c r="Z35" s="23">
        <f t="shared" ca="1" si="17"/>
        <v>1</v>
      </c>
      <c r="AB35" s="28"/>
      <c r="AC35"/>
      <c r="AD35" s="23" t="s">
        <v>19</v>
      </c>
      <c r="AE35" s="23"/>
      <c r="AF35" s="23">
        <f ca="1">RANDBETWEEN(1,9)</f>
        <v>1</v>
      </c>
      <c r="AG35" s="23">
        <f t="shared" ca="1" si="18"/>
        <v>5</v>
      </c>
      <c r="AH35" s="23">
        <f t="shared" ca="1" si="18"/>
        <v>5</v>
      </c>
      <c r="AI35" s="23">
        <f t="shared" ca="1" si="18"/>
        <v>1</v>
      </c>
      <c r="AL35" s="24"/>
      <c r="AR35" s="24"/>
      <c r="AS35" s="24"/>
      <c r="AT35" s="24"/>
      <c r="AU35" s="24"/>
      <c r="AV35" s="24"/>
      <c r="AW35" s="26"/>
    </row>
    <row r="36" spans="1:60" ht="15.6" x14ac:dyDescent="0.3">
      <c r="C36" s="24"/>
      <c r="D36" s="24"/>
      <c r="E36" s="24"/>
      <c r="F36" s="24"/>
      <c r="G36" s="24"/>
      <c r="J36" s="28"/>
      <c r="L36" s="24"/>
      <c r="M36" s="24"/>
      <c r="N36" s="24"/>
      <c r="O36" s="24"/>
      <c r="P36" s="24"/>
      <c r="Q36" s="28"/>
      <c r="S36" s="24"/>
      <c r="T36" s="24"/>
      <c r="U36" s="24"/>
      <c r="X36" s="24"/>
      <c r="Y36" s="24"/>
      <c r="Z36" s="109"/>
      <c r="AA36" s="109"/>
      <c r="AB36" s="109"/>
      <c r="AC36"/>
      <c r="AG36" s="24"/>
      <c r="AH36" s="24"/>
      <c r="AI36" s="24"/>
      <c r="AJ36" s="24"/>
    </row>
    <row r="37" spans="1:60" ht="15.6" x14ac:dyDescent="0.3">
      <c r="A37" s="29" t="s">
        <v>20</v>
      </c>
    </row>
    <row r="38" spans="1:60" ht="9.9" customHeight="1" thickBot="1" x14ac:dyDescent="0.35">
      <c r="A38" s="76"/>
      <c r="D38" s="66"/>
      <c r="E38" s="88">
        <f ca="1">IF(SUM(F39*H40,F38)&lt;10,"",ROUNDDOWN(SUM(F39*H40,F38)/10,0))</f>
        <v>7</v>
      </c>
      <c r="F38" s="88">
        <f ca="1">IF(SUM(G39*H40,G38)&lt;10,"",ROUNDDOWN(SUM(G39*H40,G38)/10,0))</f>
        <v>7</v>
      </c>
      <c r="G38" s="88" t="str">
        <f ca="1">IF(SUM(H39*H40,H38)&lt;10,"",ROUNDDOWN(H39*H40/10,0))</f>
        <v/>
      </c>
      <c r="H38" s="89"/>
      <c r="J38" s="76"/>
      <c r="M38" s="66"/>
      <c r="N38" s="110">
        <f ca="1">IF(SUM(O39*Q40,O38)&lt;10,"",ROUNDDOWN(SUM(O39*Q40,O38)/10,0))</f>
        <v>3</v>
      </c>
      <c r="O38" s="110">
        <f ca="1">IF(SUM(P39*Q40,P38)&lt;10,"",ROUNDDOWN(SUM(P39*Q40,P38)/10,0))</f>
        <v>2</v>
      </c>
      <c r="P38" s="110">
        <f ca="1">IF(SUM(Q39*Q40,Q38)&lt;10,"",ROUNDDOWN(Q39*Q40/10,0))</f>
        <v>2</v>
      </c>
      <c r="Q38" s="86"/>
      <c r="R38" s="111"/>
      <c r="S38" s="86"/>
      <c r="T38" s="111"/>
      <c r="U38" s="111"/>
      <c r="V38" s="111"/>
      <c r="W38" s="110">
        <f ca="1">IF(SUM(X39*Z40,X38)&lt;10,"",ROUNDDOWN(SUM(X39*Z40,X38)/10,0))</f>
        <v>4</v>
      </c>
      <c r="X38" s="110">
        <f ca="1">IF(SUM(Y39*Z40,Y38)&lt;10,"",ROUNDDOWN(SUM(Y39*Z40,Y38)/10,0))</f>
        <v>5</v>
      </c>
      <c r="Y38" s="110">
        <f ca="1">IF(SUM(Z39*Z40,Z38)&lt;10,"",ROUNDDOWN(Z39*Z40/10,0))</f>
        <v>3</v>
      </c>
      <c r="Z38" s="86"/>
      <c r="AA38" s="111"/>
      <c r="AB38" s="86"/>
      <c r="AC38" s="111"/>
      <c r="AD38" s="111"/>
      <c r="AE38" s="111"/>
      <c r="AF38" s="110">
        <f ca="1">IF(SUM(AG39*AI40,AG38)&lt;10,"",ROUNDDOWN(SUM(AG39*AI40,AG38)/10,0))</f>
        <v>2</v>
      </c>
      <c r="AG38" s="110">
        <f ca="1">IF(SUM(AH39*AI40,AH38)&lt;10,"",ROUNDDOWN(SUM(AH39*AI40,AH38)/10,0))</f>
        <v>4</v>
      </c>
      <c r="AH38" s="110">
        <f ca="1">IF(SUM(AI39*AI40,AI38)&lt;10,"",ROUNDDOWN(AI39*AI40/10,0))</f>
        <v>3</v>
      </c>
      <c r="AI38" s="86"/>
      <c r="AR38" s="24"/>
      <c r="AS38" s="24"/>
      <c r="AT38" s="24"/>
      <c r="AU38" s="24"/>
      <c r="AV38" s="24"/>
      <c r="AW38" s="27"/>
    </row>
    <row r="39" spans="1:60" ht="15.75" customHeight="1" thickBot="1" x14ac:dyDescent="0.35">
      <c r="B39" s="177">
        <f>B3</f>
        <v>1</v>
      </c>
      <c r="C39" s="178"/>
      <c r="E39" s="24">
        <f ca="1">E3</f>
        <v>6</v>
      </c>
      <c r="F39" s="24">
        <f ca="1">F3</f>
        <v>7</v>
      </c>
      <c r="G39" s="24">
        <f ca="1">G3</f>
        <v>8</v>
      </c>
      <c r="H39" s="24">
        <f ca="1">H3</f>
        <v>1</v>
      </c>
      <c r="J39" s="28"/>
      <c r="K39" s="177">
        <f>K3</f>
        <v>2</v>
      </c>
      <c r="L39" s="178"/>
      <c r="N39" s="24">
        <f ca="1">N3</f>
        <v>3</v>
      </c>
      <c r="O39" s="24">
        <f ca="1">O3</f>
        <v>7</v>
      </c>
      <c r="P39" s="24">
        <f ca="1">P3</f>
        <v>5</v>
      </c>
      <c r="Q39" s="24">
        <f ca="1">Q3</f>
        <v>7</v>
      </c>
      <c r="S39" s="28"/>
      <c r="T39" s="177">
        <f>T3</f>
        <v>3</v>
      </c>
      <c r="U39" s="178"/>
      <c r="V39"/>
      <c r="W39" s="24">
        <f ca="1">W3</f>
        <v>5</v>
      </c>
      <c r="X39" s="24">
        <f ca="1">X3</f>
        <v>7</v>
      </c>
      <c r="Y39" s="24">
        <f ca="1">Y3</f>
        <v>9</v>
      </c>
      <c r="Z39" s="24">
        <f ca="1">Z3</f>
        <v>5</v>
      </c>
      <c r="AB39" s="28"/>
      <c r="AC39" s="177">
        <f>AC3</f>
        <v>4</v>
      </c>
      <c r="AD39" s="178"/>
      <c r="AF39" s="24">
        <f ca="1">AF3</f>
        <v>6</v>
      </c>
      <c r="AG39" s="24">
        <f ca="1">AG3</f>
        <v>4</v>
      </c>
      <c r="AH39" s="24">
        <f ca="1">AH3</f>
        <v>9</v>
      </c>
      <c r="AI39" s="24">
        <f ca="1">AI3</f>
        <v>7</v>
      </c>
      <c r="AL39" s="117" t="s">
        <v>21</v>
      </c>
      <c r="AM39" s="118"/>
      <c r="AN39" s="118"/>
      <c r="AO39" s="118"/>
      <c r="AP39" s="118"/>
      <c r="AQ39" s="118"/>
      <c r="AR39" s="118"/>
      <c r="AS39" s="118"/>
      <c r="AT39" s="118"/>
      <c r="AU39" s="118"/>
      <c r="AV39" s="118"/>
      <c r="AW39" s="119"/>
      <c r="AX39" s="118"/>
      <c r="AY39" s="118"/>
      <c r="AZ39" s="118"/>
      <c r="BA39" s="118"/>
      <c r="BB39" s="118"/>
      <c r="BC39" s="118"/>
      <c r="BD39" s="118"/>
      <c r="BE39" s="118"/>
      <c r="BF39" s="118"/>
      <c r="BG39" s="118"/>
    </row>
    <row r="40" spans="1:60" ht="15.75" customHeight="1" x14ac:dyDescent="0.3">
      <c r="D40" s="75" t="str">
        <f>D4</f>
        <v>x</v>
      </c>
      <c r="E40" s="82"/>
      <c r="F40" s="69"/>
      <c r="G40" s="71"/>
      <c r="H40" s="23">
        <f ca="1">H4</f>
        <v>9</v>
      </c>
      <c r="J40" s="28"/>
      <c r="M40" s="75" t="str">
        <f>M4</f>
        <v>x</v>
      </c>
      <c r="N40" s="82"/>
      <c r="O40" s="69"/>
      <c r="P40" s="71"/>
      <c r="Q40" s="23">
        <f ca="1">Q4</f>
        <v>4</v>
      </c>
      <c r="S40" s="28"/>
      <c r="V40" s="75" t="str">
        <f>V4</f>
        <v>x</v>
      </c>
      <c r="W40" s="82"/>
      <c r="X40" s="69"/>
      <c r="Y40" s="71"/>
      <c r="Z40" s="23">
        <f ca="1">Z4</f>
        <v>6</v>
      </c>
      <c r="AB40" s="28"/>
      <c r="AC40"/>
      <c r="AE40" s="75" t="str">
        <f>AE4</f>
        <v>x</v>
      </c>
      <c r="AF40" s="82"/>
      <c r="AG40" s="69"/>
      <c r="AH40" s="71"/>
      <c r="AI40" s="23">
        <f ca="1">AI4</f>
        <v>5</v>
      </c>
      <c r="AL40" s="117" t="s">
        <v>16</v>
      </c>
      <c r="AM40" s="118"/>
      <c r="AN40" s="118"/>
      <c r="AO40" s="118"/>
      <c r="AP40" s="118"/>
      <c r="AQ40" s="118"/>
      <c r="AR40" s="118"/>
      <c r="AS40" s="118"/>
      <c r="AT40" s="118"/>
      <c r="AU40" s="118"/>
      <c r="AV40" s="118"/>
      <c r="AW40" s="120"/>
      <c r="AX40" s="118"/>
      <c r="AY40" s="118"/>
      <c r="AZ40" s="118"/>
      <c r="BA40" s="118"/>
      <c r="BB40" s="118"/>
      <c r="BC40" s="118"/>
      <c r="BD40" s="118"/>
      <c r="BE40" s="118"/>
      <c r="BF40" s="118"/>
      <c r="BG40" s="118"/>
    </row>
    <row r="41" spans="1:60" ht="15.75" customHeight="1" x14ac:dyDescent="0.3">
      <c r="A41" s="79"/>
      <c r="B41" s="110"/>
      <c r="C41" s="110"/>
      <c r="D41" s="85">
        <f ca="1">IF(SUM(E39*H40,E38)&lt;10,"",ROUNDDOWN(SUM(E39*H40,E38)/10,0))</f>
        <v>6</v>
      </c>
      <c r="E41" s="85">
        <f ca="1">MOD(SUM(E39*H40,E38),10)</f>
        <v>1</v>
      </c>
      <c r="F41" s="85">
        <f ca="1">MOD(SUM(F39*H40,F38),10)</f>
        <v>0</v>
      </c>
      <c r="G41" s="85">
        <f ca="1">MOD(SUM(G39*H40,G38),10)</f>
        <v>2</v>
      </c>
      <c r="H41" s="85">
        <f ca="1">MOD(SUM(H39*H40,H38),10)</f>
        <v>9</v>
      </c>
      <c r="I41" s="85"/>
      <c r="J41" s="114"/>
      <c r="K41" s="114"/>
      <c r="L41" s="114"/>
      <c r="M41" s="85">
        <f ca="1">IF(SUM(N39*Q40,N38)&lt;10,"",ROUNDDOWN(SUM(N39*Q40,N38)/10,0))</f>
        <v>1</v>
      </c>
      <c r="N41" s="85">
        <f ca="1">MOD(SUM(N39*Q40,N38),10)</f>
        <v>5</v>
      </c>
      <c r="O41" s="85">
        <f ca="1">MOD(SUM(O39*Q40,O38),10)</f>
        <v>0</v>
      </c>
      <c r="P41" s="85">
        <f ca="1">MOD(SUM(P39*Q40,P38),10)</f>
        <v>2</v>
      </c>
      <c r="Q41" s="85">
        <f ca="1">MOD(SUM(Q39*Q40,Q38),10)</f>
        <v>8</v>
      </c>
      <c r="R41" s="85"/>
      <c r="S41" s="114"/>
      <c r="T41" s="114"/>
      <c r="U41" s="114"/>
      <c r="V41" s="85">
        <f ca="1">IF(SUM(W39*Z40,W38)&lt;10,"",ROUNDDOWN(SUM(W39*Z40,W38)/10,0))</f>
        <v>3</v>
      </c>
      <c r="W41" s="85">
        <f ca="1">MOD(SUM(W39*Z40,W38),10)</f>
        <v>4</v>
      </c>
      <c r="X41" s="85">
        <f ca="1">MOD(SUM(X39*Z40,X38),10)</f>
        <v>7</v>
      </c>
      <c r="Y41" s="85">
        <f ca="1">MOD(SUM(Y39*Z40,Y38),10)</f>
        <v>7</v>
      </c>
      <c r="Z41" s="85">
        <f ca="1">MOD(SUM(Z39*Z40,Z38),10)</f>
        <v>0</v>
      </c>
      <c r="AA41" s="85"/>
      <c r="AB41" s="114"/>
      <c r="AC41" s="114"/>
      <c r="AD41" s="114"/>
      <c r="AE41" s="85">
        <f ca="1">IF(SUM(AF39*AI40,AF38)&lt;10,"",ROUNDDOWN(SUM(AF39*AI40,AF38)/10,0))</f>
        <v>3</v>
      </c>
      <c r="AF41" s="85">
        <f ca="1">MOD(SUM(AF39*AI40,AF38),10)</f>
        <v>2</v>
      </c>
      <c r="AG41" s="85">
        <f ca="1">MOD(SUM(AG39*AI40,AG38),10)</f>
        <v>4</v>
      </c>
      <c r="AH41" s="85">
        <f ca="1">MOD(SUM(AH39*AI40,AH38),10)</f>
        <v>8</v>
      </c>
      <c r="AI41" s="85">
        <f ca="1">MOD(SUM(AI39*AI40,AI38),10)</f>
        <v>5</v>
      </c>
      <c r="AL41" s="117" t="s">
        <v>22</v>
      </c>
      <c r="AM41" s="118"/>
      <c r="AN41" s="118"/>
      <c r="AO41" s="118"/>
      <c r="AP41" s="118"/>
      <c r="AQ41" s="118"/>
      <c r="AR41" s="118"/>
      <c r="AS41" s="118"/>
      <c r="AT41" s="118"/>
      <c r="AU41" s="118"/>
      <c r="AV41" s="118"/>
      <c r="AW41" s="120"/>
      <c r="AX41" s="118"/>
      <c r="AY41" s="118"/>
      <c r="AZ41" s="118"/>
      <c r="BA41" s="118"/>
      <c r="BB41" s="118"/>
      <c r="BC41" s="118"/>
      <c r="BD41" s="118"/>
      <c r="BE41" s="118"/>
      <c r="BF41" s="118"/>
      <c r="BG41" s="118"/>
    </row>
    <row r="42" spans="1:60" ht="9.9" customHeight="1" x14ac:dyDescent="0.3">
      <c r="A42" s="192">
        <f ca="1">+H41+G41*10+F41*100+E41*1000+SUM(D41)*10000+SUM(C41)*100000+SUM(B41)*1000000+SUM(A41)*10000000</f>
        <v>61029</v>
      </c>
      <c r="B42" s="192"/>
      <c r="C42" s="192"/>
      <c r="D42" s="192"/>
      <c r="E42" s="192"/>
      <c r="F42" s="192"/>
      <c r="G42" s="192"/>
      <c r="H42" s="192"/>
      <c r="I42" s="24"/>
      <c r="J42" s="192">
        <f ca="1">+Q41+P41*10+O41*100+N41*1000+SUM(M41)*10000+SUM(L41)*100000+SUM(K41)*1000000+SUM(J41)*10000000</f>
        <v>15028</v>
      </c>
      <c r="K42" s="192"/>
      <c r="L42" s="192"/>
      <c r="M42" s="192"/>
      <c r="N42" s="192"/>
      <c r="O42" s="192"/>
      <c r="P42" s="192"/>
      <c r="Q42" s="192"/>
      <c r="R42" s="24"/>
      <c r="S42" s="192">
        <f ca="1">+Z41+Y41*10+X41*100+W41*1000+SUM(V41)*10000+SUM(U41)*100000+SUM(T41)*1000000+SUM(S41)*10000000</f>
        <v>34770</v>
      </c>
      <c r="T42" s="192"/>
      <c r="U42" s="192"/>
      <c r="V42" s="192"/>
      <c r="W42" s="192"/>
      <c r="X42" s="192"/>
      <c r="Y42" s="192"/>
      <c r="Z42" s="192"/>
      <c r="AA42" s="24"/>
      <c r="AB42" s="192">
        <f ca="1">+AI41+AH41*10+AG41*100+AF41*1000+SUM(AE41)*10000+SUM(AD41)*100000+SUM(AC41)*1000000+SUM(AB41)*10000000</f>
        <v>32485</v>
      </c>
      <c r="AC42" s="192"/>
      <c r="AD42" s="192"/>
      <c r="AE42" s="192"/>
      <c r="AF42" s="192"/>
      <c r="AG42" s="192"/>
      <c r="AH42" s="192"/>
      <c r="AI42" s="192"/>
      <c r="AJ42" s="24"/>
    </row>
    <row r="43" spans="1:60" ht="9.9" customHeight="1" x14ac:dyDescent="0.3">
      <c r="A43" s="76"/>
      <c r="C43" s="25" t="str">
        <f ca="1">IF(SUM(D43:D47)&lt;10,"",ROUNDDOWN(SUM(D43:D47)/10,0))</f>
        <v/>
      </c>
      <c r="D43" s="25"/>
      <c r="E43" s="78">
        <f ca="1">IF(SUM(F45*G46,F43)&lt;10,"",ROUNDDOWN(SUM(F45*G46,F43)/10,0))</f>
        <v>2</v>
      </c>
      <c r="F43" s="78">
        <f ca="1">IF(SUM(G45*G46,G43)&lt;10,"",ROUNDDOWN(SUM(G45*G46,G43)/10,0))</f>
        <v>2</v>
      </c>
      <c r="G43" s="78">
        <f ca="1">IF(SUM(H45*G46,H43)&lt;10,"",ROUNDDOWN(SUM(H45*G46,H43)/10,0))</f>
        <v>4</v>
      </c>
      <c r="H43" s="77"/>
      <c r="J43" s="76"/>
      <c r="L43" s="25" t="str">
        <f ca="1">IF(SUM(M43:M47)&lt;10,"",ROUNDDOWN(SUM(M43:M47)/10,0))</f>
        <v/>
      </c>
      <c r="M43" s="25"/>
      <c r="N43" s="78">
        <f ca="1">IF(SUM(O45*P46,O43)&lt;10,"",ROUNDDOWN(SUM(O45*P46,O43)/10,0))</f>
        <v>3</v>
      </c>
      <c r="O43" s="78">
        <f ca="1">IF(SUM(P45*P46,P43)&lt;10,"",ROUNDDOWN(SUM(P45*P46,P43)/10,0))</f>
        <v>4</v>
      </c>
      <c r="P43" s="78">
        <f ca="1">IF(SUM(Q45*P46,Q43)&lt;10,"",ROUNDDOWN(SUM(Q45*P46,Q43)/10,0))</f>
        <v>2</v>
      </c>
      <c r="Q43" s="77"/>
      <c r="S43" s="76"/>
      <c r="U43" s="25" t="str">
        <f ca="1">IF(SUM(V43:V47)&lt;10,"",ROUNDDOWN(SUM(V43:V47)/10,0))</f>
        <v/>
      </c>
      <c r="V43" s="25"/>
      <c r="W43" s="78">
        <f ca="1">IF(SUM(X45*Y46,X43)&lt;10,"",ROUNDDOWN(SUM(X45*Y46,X43)/10,0))</f>
        <v>3</v>
      </c>
      <c r="X43" s="78">
        <f ca="1">IF(SUM(Y45*Y46,Y43)&lt;10,"",ROUNDDOWN(SUM(Y45*Y46,Y43)/10,0))</f>
        <v>3</v>
      </c>
      <c r="Y43" s="78">
        <f ca="1">IF(SUM(Z45*Y46,Z43)&lt;10,"",ROUNDDOWN(SUM(Z45*Y46,Z43)/10,0))</f>
        <v>1</v>
      </c>
      <c r="Z43" s="77"/>
      <c r="AB43" s="76"/>
      <c r="AC43"/>
      <c r="AD43" s="25" t="str">
        <f ca="1">IF(SUM(AE43:AE47)&lt;10,"",ROUNDDOWN(SUM(AE43:AE47)/10,0))</f>
        <v/>
      </c>
      <c r="AE43" s="25"/>
      <c r="AF43" s="78">
        <f ca="1">IF(SUM(AG45*AH46,AG43)&lt;10,"",ROUNDDOWN(SUM(AG45*AH46,AG43)/10,0))</f>
        <v>1</v>
      </c>
      <c r="AG43" s="78">
        <f ca="1">IF(SUM(AH45*AH46,AH43)&lt;10,"",ROUNDDOWN(SUM(AH45*AH46,AH43)/10,0))</f>
        <v>2</v>
      </c>
      <c r="AH43" s="78">
        <f ca="1">IF(SUM(AI45*AH46,AI43)&lt;10,"",ROUNDDOWN(SUM(AI45*AH46,AI43)/10,0))</f>
        <v>1</v>
      </c>
      <c r="AI43" s="77"/>
    </row>
    <row r="44" spans="1:60" ht="9.9" customHeight="1" thickBot="1" x14ac:dyDescent="0.3">
      <c r="A44" s="76"/>
      <c r="D44" s="66"/>
      <c r="E44" s="88">
        <f ca="1">IF(SUM(F45*H46,F44)&lt;10,"",ROUNDDOWN(SUM(F45*H46,F44)/10,0))</f>
        <v>5</v>
      </c>
      <c r="F44" s="88">
        <f ca="1">IF(SUM(G45*H46,G44)&lt;10,"",ROUNDDOWN(SUM(G45*H46,G44)/10,0))</f>
        <v>5</v>
      </c>
      <c r="G44" s="88">
        <f ca="1">IF(SUM(H45*H46,H44)&lt;10,"",ROUNDDOWN(H45*H46/10,0))</f>
        <v>7</v>
      </c>
      <c r="H44" s="89"/>
      <c r="J44" s="76"/>
      <c r="M44" s="66"/>
      <c r="N44" s="88">
        <f ca="1">IF(SUM(O45*Q46,O44)&lt;10,"",ROUNDDOWN(SUM(O45*Q46,O44)/10,0))</f>
        <v>4</v>
      </c>
      <c r="O44" s="88">
        <f ca="1">IF(SUM(P45*Q46,P44)&lt;10,"",ROUNDDOWN(SUM(P45*Q46,P44)/10,0))</f>
        <v>5</v>
      </c>
      <c r="P44" s="88">
        <f ca="1">IF(SUM(Q45*Q46,Q44)&lt;10,"",ROUNDDOWN(Q45*Q46/10,0))</f>
        <v>3</v>
      </c>
      <c r="Q44" s="89"/>
      <c r="S44" s="76"/>
      <c r="V44" s="66"/>
      <c r="W44" s="88">
        <f ca="1">IF(SUM(X45*Z46,X44)&lt;10,"",ROUNDDOWN(SUM(X45*Z46,X44)/10,0))</f>
        <v>4</v>
      </c>
      <c r="X44" s="88">
        <f ca="1">IF(SUM(Y45*Z46,Y44)&lt;10,"",ROUNDDOWN(SUM(Y45*Z46,Y44)/10,0))</f>
        <v>4</v>
      </c>
      <c r="Y44" s="88">
        <f ca="1">IF(SUM(Z45*Z46,Z44)&lt;10,"",ROUNDDOWN(Z45*Z46/10,0))</f>
        <v>1</v>
      </c>
      <c r="Z44" s="89"/>
      <c r="AB44" s="76"/>
      <c r="AC44"/>
      <c r="AE44" s="66"/>
      <c r="AF44" s="88">
        <f ca="1">IF(SUM(AG45*AI46,AG44)&lt;10,"",ROUNDDOWN(SUM(AG45*AI46,AG44)/10,0))</f>
        <v>2</v>
      </c>
      <c r="AG44" s="88">
        <f ca="1">IF(SUM(AH45*AI46,AH44)&lt;10,"",ROUNDDOWN(SUM(AH45*AI46,AH44)/10,0))</f>
        <v>3</v>
      </c>
      <c r="AH44" s="88">
        <f ca="1">IF(SUM(AI45*AI46,AI44)&lt;10,"",ROUNDDOWN(AI45*AI46/10,0))</f>
        <v>1</v>
      </c>
      <c r="AI44" s="89"/>
      <c r="AV44" s="128"/>
      <c r="AW44" s="128"/>
      <c r="AX44" s="128"/>
      <c r="AY44" s="128"/>
      <c r="AZ44" s="128"/>
      <c r="BA44" s="128"/>
      <c r="BB44" s="128"/>
      <c r="BC44" s="128"/>
      <c r="BD44" s="128"/>
      <c r="BE44" s="128"/>
      <c r="BF44" s="128"/>
      <c r="BG44" s="128"/>
      <c r="BH44" s="128"/>
    </row>
    <row r="45" spans="1:60" ht="16.2" thickBot="1" x14ac:dyDescent="0.35">
      <c r="B45" s="177">
        <f>B8</f>
        <v>5</v>
      </c>
      <c r="C45" s="178"/>
      <c r="E45" s="24">
        <f ca="1">E8</f>
        <v>4</v>
      </c>
      <c r="F45" s="24">
        <f ca="1">F8</f>
        <v>5</v>
      </c>
      <c r="G45" s="24">
        <f ca="1">G8</f>
        <v>5</v>
      </c>
      <c r="H45" s="24">
        <f ca="1">H8</f>
        <v>8</v>
      </c>
      <c r="J45" s="28"/>
      <c r="K45" s="177">
        <f>+B45+1</f>
        <v>6</v>
      </c>
      <c r="L45" s="178"/>
      <c r="N45" s="24">
        <f ca="1">N8</f>
        <v>7</v>
      </c>
      <c r="O45" s="24">
        <f ca="1">O8</f>
        <v>7</v>
      </c>
      <c r="P45" s="24">
        <f ca="1">P8</f>
        <v>9</v>
      </c>
      <c r="Q45" s="24">
        <f ca="1">Q8</f>
        <v>5</v>
      </c>
      <c r="S45" s="28"/>
      <c r="T45" s="177">
        <f>+K45+1</f>
        <v>7</v>
      </c>
      <c r="U45" s="178"/>
      <c r="V45"/>
      <c r="W45" s="24">
        <f ca="1">W8</f>
        <v>6</v>
      </c>
      <c r="X45" s="24">
        <f ca="1">X8</f>
        <v>7</v>
      </c>
      <c r="Y45" s="24">
        <f ca="1">Y8</f>
        <v>8</v>
      </c>
      <c r="Z45" s="24">
        <f ca="1">Z8</f>
        <v>3</v>
      </c>
      <c r="AB45" s="28"/>
      <c r="AC45" s="177">
        <f>+T45+1</f>
        <v>8</v>
      </c>
      <c r="AD45" s="178"/>
      <c r="AF45" s="24">
        <f ca="1">AF8</f>
        <v>8</v>
      </c>
      <c r="AG45" s="24">
        <f ca="1">AG8</f>
        <v>4</v>
      </c>
      <c r="AH45" s="24">
        <f ca="1">AH8</f>
        <v>7</v>
      </c>
      <c r="AI45" s="24">
        <f ca="1">AI8</f>
        <v>3</v>
      </c>
      <c r="AV45" s="128"/>
      <c r="AW45" s="128"/>
      <c r="AX45" s="129">
        <f ca="1">+H45+G45*10+F45*100+E45*1000</f>
        <v>4558</v>
      </c>
      <c r="AY45" s="128"/>
      <c r="AZ45" s="128"/>
      <c r="BA45" s="129">
        <f ca="1">+Q45+P45*10+O45*100+N45*1000</f>
        <v>7795</v>
      </c>
      <c r="BB45" s="128"/>
      <c r="BC45" s="128"/>
      <c r="BD45" s="129">
        <f ca="1">+Z45+Y45*10+X45*100+W45*1000</f>
        <v>6783</v>
      </c>
      <c r="BE45" s="128"/>
      <c r="BF45" s="128"/>
      <c r="BG45" s="129">
        <f ca="1">+AI45+AH45*10+AG45*100+AF45*1000</f>
        <v>8473</v>
      </c>
      <c r="BH45" s="128"/>
    </row>
    <row r="46" spans="1:60" ht="15.6" x14ac:dyDescent="0.3">
      <c r="D46" s="75" t="str">
        <f>D9</f>
        <v>x</v>
      </c>
      <c r="E46" s="82"/>
      <c r="F46" s="69"/>
      <c r="G46" s="71">
        <f ca="1">G9</f>
        <v>5</v>
      </c>
      <c r="H46" s="67">
        <f ca="1">H9</f>
        <v>9</v>
      </c>
      <c r="J46" s="28"/>
      <c r="M46" s="75" t="str">
        <f>M9</f>
        <v>x</v>
      </c>
      <c r="N46" s="82"/>
      <c r="O46" s="69"/>
      <c r="P46" s="71">
        <f ca="1">P9</f>
        <v>5</v>
      </c>
      <c r="Q46" s="67">
        <f ca="1">Q9</f>
        <v>6</v>
      </c>
      <c r="S46" s="28"/>
      <c r="V46" s="75" t="str">
        <f>V9</f>
        <v>x</v>
      </c>
      <c r="W46" s="82"/>
      <c r="X46" s="69"/>
      <c r="Y46" s="71">
        <f ca="1">Y9</f>
        <v>4</v>
      </c>
      <c r="Z46" s="67">
        <f ca="1">Z9</f>
        <v>6</v>
      </c>
      <c r="AB46" s="28"/>
      <c r="AC46"/>
      <c r="AE46" s="75" t="str">
        <f>AE9</f>
        <v>x</v>
      </c>
      <c r="AF46" s="82"/>
      <c r="AG46" s="69"/>
      <c r="AH46" s="71">
        <f ca="1">AH9</f>
        <v>4</v>
      </c>
      <c r="AI46" s="67">
        <f ca="1">AI9</f>
        <v>5</v>
      </c>
      <c r="AV46" s="128"/>
      <c r="AW46" s="128"/>
      <c r="AX46" s="129">
        <f ca="1">+H46+G46*10+F46*100+E46*1000</f>
        <v>59</v>
      </c>
      <c r="AY46" s="128"/>
      <c r="AZ46" s="128"/>
      <c r="BA46" s="129">
        <f ca="1">+Q46+P46*10+O46*100+N46*1000</f>
        <v>56</v>
      </c>
      <c r="BB46" s="128"/>
      <c r="BC46" s="128"/>
      <c r="BD46" s="129">
        <f ca="1">+Z46+Y46*10+X46*100+W46*1000</f>
        <v>46</v>
      </c>
      <c r="BE46" s="128"/>
      <c r="BF46" s="128"/>
      <c r="BG46" s="129">
        <f ca="1">+AI46+AH46*10+AG46*100+AF46*1000</f>
        <v>45</v>
      </c>
      <c r="BH46" s="128"/>
    </row>
    <row r="47" spans="1:60" ht="9.9" customHeight="1" x14ac:dyDescent="0.25">
      <c r="A47" s="79" t="str">
        <f t="shared" ref="A47:G47" ca="1" si="19">IF(SUM(B47:B49)&lt;10,"",ROUNDDOWN(SUM(B47:B49)/10,0))</f>
        <v/>
      </c>
      <c r="B47" s="79" t="str">
        <f t="shared" ca="1" si="19"/>
        <v/>
      </c>
      <c r="C47" s="79" t="str">
        <f t="shared" ca="1" si="19"/>
        <v/>
      </c>
      <c r="D47" s="79" t="str">
        <f t="shared" ca="1" si="19"/>
        <v/>
      </c>
      <c r="E47" s="79" t="str">
        <f t="shared" ca="1" si="19"/>
        <v/>
      </c>
      <c r="F47" s="79" t="str">
        <f t="shared" ca="1" si="19"/>
        <v/>
      </c>
      <c r="G47" s="80" t="str">
        <f t="shared" ca="1" si="19"/>
        <v/>
      </c>
      <c r="H47" s="81"/>
      <c r="J47" s="79" t="str">
        <f t="shared" ref="J47:P47" ca="1" si="20">IF(SUM(K47:K49)&lt;10,"",ROUNDDOWN(SUM(K47:K49)/10,0))</f>
        <v/>
      </c>
      <c r="K47" s="79" t="str">
        <f t="shared" ca="1" si="20"/>
        <v/>
      </c>
      <c r="L47" s="79">
        <f t="shared" ca="1" si="20"/>
        <v>1</v>
      </c>
      <c r="M47" s="79">
        <f t="shared" ca="1" si="20"/>
        <v>1</v>
      </c>
      <c r="N47" s="79">
        <f t="shared" ca="1" si="20"/>
        <v>1</v>
      </c>
      <c r="O47" s="79">
        <f t="shared" ca="1" si="20"/>
        <v>1</v>
      </c>
      <c r="P47" s="80" t="str">
        <f t="shared" ca="1" si="20"/>
        <v/>
      </c>
      <c r="Q47" s="81"/>
      <c r="S47" s="79" t="str">
        <f t="shared" ref="S47:Y47" ca="1" si="21">IF(SUM(T47:T49)&lt;10,"",ROUNDDOWN(SUM(T47:T49)/10,0))</f>
        <v/>
      </c>
      <c r="T47" s="79" t="str">
        <f t="shared" ca="1" si="21"/>
        <v/>
      </c>
      <c r="U47" s="79">
        <f t="shared" ca="1" si="21"/>
        <v>1</v>
      </c>
      <c r="V47" s="79" t="str">
        <f t="shared" ca="1" si="21"/>
        <v/>
      </c>
      <c r="W47" s="79">
        <f t="shared" ca="1" si="21"/>
        <v>1</v>
      </c>
      <c r="X47" s="79">
        <f t="shared" ca="1" si="21"/>
        <v>1</v>
      </c>
      <c r="Y47" s="80" t="str">
        <f t="shared" ca="1" si="21"/>
        <v/>
      </c>
      <c r="Z47" s="81"/>
      <c r="AB47" s="79" t="str">
        <f t="shared" ref="AB47:AH47" ca="1" si="22">IF(SUM(AC47:AC49)&lt;10,"",ROUNDDOWN(SUM(AC47:AC49)/10,0))</f>
        <v/>
      </c>
      <c r="AC47" s="79" t="str">
        <f t="shared" ca="1" si="22"/>
        <v/>
      </c>
      <c r="AD47" s="79" t="str">
        <f t="shared" ca="1" si="22"/>
        <v/>
      </c>
      <c r="AE47" s="79">
        <f t="shared" ca="1" si="22"/>
        <v>1</v>
      </c>
      <c r="AF47" s="79">
        <f t="shared" ca="1" si="22"/>
        <v>1</v>
      </c>
      <c r="AG47" s="79" t="str">
        <f t="shared" ca="1" si="22"/>
        <v/>
      </c>
      <c r="AH47" s="80" t="str">
        <f t="shared" ca="1" si="22"/>
        <v/>
      </c>
      <c r="AI47" s="81"/>
      <c r="AV47" s="128"/>
      <c r="AW47" s="128"/>
      <c r="AX47" s="128"/>
      <c r="AY47" s="128"/>
      <c r="AZ47" s="128"/>
      <c r="BA47" s="128"/>
      <c r="BB47" s="128"/>
      <c r="BC47" s="128"/>
      <c r="BD47" s="128"/>
      <c r="BE47" s="128"/>
      <c r="BF47" s="128"/>
      <c r="BG47" s="128"/>
      <c r="BH47" s="128"/>
    </row>
    <row r="48" spans="1:60" ht="14.1" customHeight="1" x14ac:dyDescent="0.3">
      <c r="A48"/>
      <c r="D48" s="68">
        <f ca="1">IF(SUM(E45*H46,E44)&lt;10,"",ROUNDDOWN(SUM(E45*H46,E44)/10,0))</f>
        <v>4</v>
      </c>
      <c r="E48" s="68">
        <f ca="1">MOD(SUM(E45*H46,E44),10)</f>
        <v>1</v>
      </c>
      <c r="F48" s="68">
        <f ca="1">MOD(SUM(F45*H46,F44),10)</f>
        <v>0</v>
      </c>
      <c r="G48" s="68">
        <f ca="1">MOD(SUM(G45*H46,G44),10)</f>
        <v>2</v>
      </c>
      <c r="H48" s="68">
        <f ca="1">MOD(SUM(H45*H46,H44),10)</f>
        <v>2</v>
      </c>
      <c r="I48" s="24"/>
      <c r="M48" s="68">
        <f ca="1">IF(SUM(N45*Q46,N44)&lt;10,"",ROUNDDOWN(SUM(N45*Q46,N44)/10,0))</f>
        <v>4</v>
      </c>
      <c r="N48" s="68">
        <f ca="1">MOD(SUM(N45*Q46,N44),10)</f>
        <v>6</v>
      </c>
      <c r="O48" s="68">
        <f ca="1">MOD(SUM(O45*Q46,O44),10)</f>
        <v>7</v>
      </c>
      <c r="P48" s="68">
        <f ca="1">MOD(SUM(P45*Q46,P44),10)</f>
        <v>7</v>
      </c>
      <c r="Q48" s="68">
        <f ca="1">MOD(SUM(Q45*Q46,Q44),10)</f>
        <v>0</v>
      </c>
      <c r="R48" s="24"/>
      <c r="V48" s="68">
        <f ca="1">IF(SUM(W45*Z46,W44)&lt;10,"",ROUNDDOWN(SUM(W45*Z46,W44)/10,0))</f>
        <v>4</v>
      </c>
      <c r="W48" s="68">
        <f ca="1">MOD(SUM(W45*Z46,W44),10)</f>
        <v>0</v>
      </c>
      <c r="X48" s="68">
        <f ca="1">MOD(SUM(X45*Z46,X44),10)</f>
        <v>6</v>
      </c>
      <c r="Y48" s="68">
        <f ca="1">MOD(SUM(Y45*Z46,Y44),10)</f>
        <v>9</v>
      </c>
      <c r="Z48" s="68">
        <f ca="1">MOD(SUM(Z45*Z46,Z44),10)</f>
        <v>8</v>
      </c>
      <c r="AA48" s="24"/>
      <c r="AC48"/>
      <c r="AE48" s="68">
        <f ca="1">IF(SUM(AF45*AI46,AF44)&lt;10,"",ROUNDDOWN(SUM(AF45*AI46,AF44)/10,0))</f>
        <v>4</v>
      </c>
      <c r="AF48" s="68">
        <f ca="1">MOD(SUM(AF45*AI46,AF44),10)</f>
        <v>2</v>
      </c>
      <c r="AG48" s="68">
        <f ca="1">MOD(SUM(AG45*AI46,AG44),10)</f>
        <v>3</v>
      </c>
      <c r="AH48" s="68">
        <f ca="1">MOD(SUM(AH45*AI46,AH44),10)</f>
        <v>6</v>
      </c>
      <c r="AI48" s="68">
        <f ca="1">MOD(SUM(AI45*AI46,AI44),10)</f>
        <v>5</v>
      </c>
      <c r="AJ48" s="24"/>
      <c r="AV48" s="180">
        <f ca="1">+AX45*AX46</f>
        <v>268922</v>
      </c>
      <c r="AW48" s="180"/>
      <c r="AX48" s="180"/>
      <c r="AY48" s="180">
        <f ca="1">+BA45*BA46</f>
        <v>436520</v>
      </c>
      <c r="AZ48" s="180"/>
      <c r="BA48" s="180"/>
      <c r="BB48" s="180">
        <f ca="1">+BD45*BD46</f>
        <v>312018</v>
      </c>
      <c r="BC48" s="180"/>
      <c r="BD48" s="180"/>
      <c r="BE48" s="180">
        <f ca="1">+BG45*BG46</f>
        <v>381285</v>
      </c>
      <c r="BF48" s="180"/>
      <c r="BG48" s="180"/>
      <c r="BH48" s="128"/>
    </row>
    <row r="49" spans="1:60" ht="15.6" x14ac:dyDescent="0.3">
      <c r="A49"/>
      <c r="C49" s="71">
        <f ca="1">IF(SUM(E45*G46,E43)&lt;10,"",ROUNDDOWN(SUM(E45*G46,E43)/10,0))</f>
        <v>2</v>
      </c>
      <c r="D49" s="71">
        <f ca="1">MOD(SUM(E45*G46,E43),10)</f>
        <v>2</v>
      </c>
      <c r="E49" s="71">
        <f ca="1">MOD(SUM(F45*G46,F43),10)</f>
        <v>7</v>
      </c>
      <c r="F49" s="71">
        <f ca="1">MOD(SUM(G45*G46,G43),10)</f>
        <v>9</v>
      </c>
      <c r="G49" s="71">
        <f ca="1">MOD(SUM(H45*G46,H43),10)</f>
        <v>0</v>
      </c>
      <c r="H49" s="30"/>
      <c r="L49" s="71">
        <f ca="1">IF(SUM(N45*P46,N43)&lt;10,"",ROUNDDOWN(SUM(N45*P46,N43)/10,0))</f>
        <v>3</v>
      </c>
      <c r="M49" s="71">
        <f ca="1">MOD(SUM(N45*P46,N43),10)</f>
        <v>8</v>
      </c>
      <c r="N49" s="71">
        <f ca="1">MOD(SUM(O45*P46,O43),10)</f>
        <v>9</v>
      </c>
      <c r="O49" s="71">
        <f ca="1">MOD(SUM(P45*P46,P43),10)</f>
        <v>7</v>
      </c>
      <c r="P49" s="71">
        <f ca="1">MOD(SUM(Q45*P46,Q43),10)</f>
        <v>5</v>
      </c>
      <c r="Q49" s="30"/>
      <c r="U49" s="71">
        <f ca="1">IF(SUM(W45*Y46,W43)&lt;10,"",ROUNDDOWN(SUM(W45*Y46,W43)/10,0))</f>
        <v>2</v>
      </c>
      <c r="V49" s="71">
        <f ca="1">MOD(SUM(W45*Y46,W43),10)</f>
        <v>7</v>
      </c>
      <c r="W49" s="71">
        <f ca="1">MOD(SUM(X45*Y46,X43),10)</f>
        <v>1</v>
      </c>
      <c r="X49" s="71">
        <f ca="1">MOD(SUM(Y45*Y46,Y43),10)</f>
        <v>3</v>
      </c>
      <c r="Y49" s="71">
        <f ca="1">MOD(SUM(Z45*Y46,Z43),10)</f>
        <v>2</v>
      </c>
      <c r="Z49" s="30"/>
      <c r="AC49"/>
      <c r="AD49" s="71">
        <f ca="1">IF(SUM(AF45*AH46,AF43)&lt;10,"",ROUNDDOWN(SUM(AF45*AH46,AF43)/10,0))</f>
        <v>3</v>
      </c>
      <c r="AE49" s="71">
        <f ca="1">MOD(SUM(AF45*AH46,AF43),10)</f>
        <v>3</v>
      </c>
      <c r="AF49" s="71">
        <f ca="1">MOD(SUM(AG45*AH46,AG43),10)</f>
        <v>8</v>
      </c>
      <c r="AG49" s="71">
        <f ca="1">MOD(SUM(AH45*AH46,AH43),10)</f>
        <v>9</v>
      </c>
      <c r="AH49" s="71">
        <f ca="1">MOD(SUM(AI45*AH46,AI43),10)</f>
        <v>2</v>
      </c>
      <c r="AI49" s="30"/>
      <c r="AV49" s="128"/>
      <c r="AW49" s="128"/>
      <c r="AX49" s="128"/>
      <c r="AY49" s="128"/>
      <c r="AZ49" s="128"/>
      <c r="BA49" s="128"/>
      <c r="BB49" s="128"/>
      <c r="BC49" s="128"/>
      <c r="BD49" s="128"/>
      <c r="BE49" s="128"/>
      <c r="BF49" s="128"/>
      <c r="BG49" s="128"/>
      <c r="BH49" s="128"/>
    </row>
    <row r="50" spans="1:60" ht="15.6" x14ac:dyDescent="0.3">
      <c r="A50"/>
      <c r="B50" s="73"/>
      <c r="C50" s="73">
        <f ca="1">IF(SUM(C47:C49)=0,"",SUM(C47:C49))</f>
        <v>2</v>
      </c>
      <c r="D50" s="73">
        <f ca="1">MOD(SUM(D47:D49),10)</f>
        <v>6</v>
      </c>
      <c r="E50" s="73">
        <f ca="1">MOD(SUM(E47:E49),10)</f>
        <v>8</v>
      </c>
      <c r="F50" s="73">
        <f ca="1">MOD(SUM(F47:F49),10)</f>
        <v>9</v>
      </c>
      <c r="G50" s="73">
        <f ca="1">MOD(SUM(G47:G49),10)</f>
        <v>2</v>
      </c>
      <c r="H50" s="73">
        <f ca="1">MOD(SUM(H47:H49),10)</f>
        <v>2</v>
      </c>
      <c r="K50" s="73"/>
      <c r="L50" s="73">
        <f ca="1">IF(SUM(L47:L49)=0,"",SUM(L47:L49))</f>
        <v>4</v>
      </c>
      <c r="M50" s="73">
        <f ca="1">MOD(SUM(M47:M49),10)</f>
        <v>3</v>
      </c>
      <c r="N50" s="73">
        <f ca="1">MOD(SUM(N47:N49),10)</f>
        <v>6</v>
      </c>
      <c r="O50" s="73">
        <f ca="1">MOD(SUM(O47:O49),10)</f>
        <v>5</v>
      </c>
      <c r="P50" s="73">
        <f ca="1">MOD(SUM(P47:P49),10)</f>
        <v>2</v>
      </c>
      <c r="Q50" s="73">
        <f ca="1">MOD(SUM(Q47:Q49),10)</f>
        <v>0</v>
      </c>
      <c r="T50" s="73"/>
      <c r="U50" s="73">
        <f ca="1">IF(SUM(U47:U49)=0,"",SUM(U47:U49))</f>
        <v>3</v>
      </c>
      <c r="V50" s="73">
        <f ca="1">MOD(SUM(V47:V49),10)</f>
        <v>1</v>
      </c>
      <c r="W50" s="73">
        <f ca="1">MOD(SUM(W47:W49),10)</f>
        <v>2</v>
      </c>
      <c r="X50" s="73">
        <f ca="1">MOD(SUM(X47:X49),10)</f>
        <v>0</v>
      </c>
      <c r="Y50" s="73">
        <f ca="1">MOD(SUM(Y47:Y49),10)</f>
        <v>1</v>
      </c>
      <c r="Z50" s="73">
        <f ca="1">MOD(SUM(Z47:Z49),10)</f>
        <v>8</v>
      </c>
      <c r="AC50" s="73"/>
      <c r="AD50" s="73">
        <f ca="1">IF(SUM(AD47:AD49)=0,"",SUM(AD47:AD49))</f>
        <v>3</v>
      </c>
      <c r="AE50" s="73">
        <f ca="1">MOD(SUM(AE47:AE49),10)</f>
        <v>8</v>
      </c>
      <c r="AF50" s="73">
        <f ca="1">MOD(SUM(AF47:AF49),10)</f>
        <v>1</v>
      </c>
      <c r="AG50" s="73">
        <f ca="1">MOD(SUM(AG47:AG49),10)</f>
        <v>2</v>
      </c>
      <c r="AH50" s="73">
        <f ca="1">MOD(SUM(AH47:AH49),10)</f>
        <v>8</v>
      </c>
      <c r="AI50" s="73">
        <f ca="1">MOD(SUM(AI47:AI49),10)</f>
        <v>5</v>
      </c>
      <c r="AV50" s="128"/>
      <c r="AW50" s="128"/>
      <c r="AX50" s="128"/>
      <c r="AY50" s="128"/>
      <c r="AZ50" s="128"/>
      <c r="BA50" s="128"/>
      <c r="BB50" s="128"/>
      <c r="BC50" s="128"/>
      <c r="BD50" s="128"/>
      <c r="BE50" s="128"/>
      <c r="BF50" s="128"/>
      <c r="BG50" s="128"/>
      <c r="BH50" s="128"/>
    </row>
    <row r="51" spans="1:60" ht="9.9" customHeight="1" x14ac:dyDescent="0.3">
      <c r="A51" s="192">
        <f ca="1">+H50+G50*10+F50*100+E50*1000+D50*10000+SUM(C50)*100000+SUM(B50)*1000000+SUM(A50)*10000000</f>
        <v>268922</v>
      </c>
      <c r="B51" s="192"/>
      <c r="C51" s="192"/>
      <c r="D51" s="192"/>
      <c r="E51" s="192"/>
      <c r="F51" s="192"/>
      <c r="G51" s="192"/>
      <c r="H51" s="192"/>
      <c r="I51" s="24"/>
      <c r="J51" s="192">
        <f ca="1">+Q50+P50*10+O50*100+N50*1000+M50*10000+SUM(L50)*100000+SUM(K50)*1000000+SUM(J50)*10000000</f>
        <v>436520</v>
      </c>
      <c r="K51" s="192"/>
      <c r="L51" s="192"/>
      <c r="M51" s="192"/>
      <c r="N51" s="192"/>
      <c r="O51" s="192"/>
      <c r="P51" s="192"/>
      <c r="Q51" s="192"/>
      <c r="R51" s="24"/>
      <c r="S51" s="192">
        <f ca="1">+Z50+Y50*10+X50*100+W50*1000+V50*10000+SUM(U50)*100000+SUM(T50)*1000000+SUM(S50)*10000000</f>
        <v>312018</v>
      </c>
      <c r="T51" s="192"/>
      <c r="U51" s="192"/>
      <c r="V51" s="192"/>
      <c r="W51" s="192"/>
      <c r="X51" s="192"/>
      <c r="Y51" s="192"/>
      <c r="Z51" s="192"/>
      <c r="AA51" s="24"/>
      <c r="AB51" s="192">
        <f ca="1">+AI50+AH50*10+AG50*100+AF50*1000+AE50*10000+SUM(AD50)*100000+SUM(AC50)*1000000+SUM(AB50)*10000000</f>
        <v>381285</v>
      </c>
      <c r="AC51" s="192"/>
      <c r="AD51" s="192"/>
      <c r="AE51" s="192"/>
      <c r="AF51" s="192"/>
      <c r="AG51" s="192"/>
      <c r="AH51" s="192"/>
      <c r="AI51" s="192"/>
      <c r="AJ51" s="24"/>
      <c r="AV51" s="128"/>
      <c r="AW51" s="128"/>
      <c r="AX51" s="128"/>
      <c r="AY51" s="128"/>
      <c r="AZ51" s="128"/>
      <c r="BA51" s="128"/>
      <c r="BB51" s="128"/>
      <c r="BC51" s="128"/>
      <c r="BD51" s="128"/>
      <c r="BE51" s="128"/>
      <c r="BF51" s="128"/>
      <c r="BG51" s="128"/>
      <c r="BH51" s="128"/>
    </row>
    <row r="52" spans="1:60" ht="9.9" customHeight="1" x14ac:dyDescent="0.25">
      <c r="A52" s="76"/>
      <c r="D52" s="83"/>
      <c r="E52" s="91">
        <f ca="1">IF(SUM(F55*F56,F52)&lt;10,"",ROUNDDOWN(SUM(F55*F56,F52)/10,0))</f>
        <v>7</v>
      </c>
      <c r="F52" s="91">
        <f ca="1">IF(SUM(G55*F56,G52)&lt;10,"",ROUNDDOWN(SUM(G55*F56,G52)/10,0))</f>
        <v>8</v>
      </c>
      <c r="G52" s="91">
        <f ca="1">IF(SUM(H55*F56,H52)&lt;10,"",ROUNDDOWN(SUM(H55*F56,H52)/10,0))</f>
        <v>7</v>
      </c>
      <c r="H52" s="87"/>
      <c r="J52" s="76"/>
      <c r="M52" s="83"/>
      <c r="N52" s="91">
        <f ca="1">IF(SUM(O55*O56,O52)&lt;10,"",ROUNDDOWN(SUM(O55*O56,O52)/10,0))</f>
        <v>1</v>
      </c>
      <c r="O52" s="91" t="str">
        <f ca="1">IF(SUM(P55*O56,P52)&lt;10,"",ROUNDDOWN(SUM(P55*O56,P52)/10,0))</f>
        <v/>
      </c>
      <c r="P52" s="91">
        <f ca="1">IF(SUM(Q55*O56,Q52)&lt;10,"",ROUNDDOWN(SUM(Q55*O56,Q52)/10,0))</f>
        <v>1</v>
      </c>
      <c r="Q52" s="87"/>
      <c r="S52" s="76"/>
      <c r="V52" s="83"/>
      <c r="W52" s="91">
        <f ca="1">IF(SUM(X55*X56,X52)&lt;10,"",ROUNDDOWN(SUM(X55*X56,X52)/10,0))</f>
        <v>4</v>
      </c>
      <c r="X52" s="91">
        <f ca="1">IF(SUM(Y55*X56,Y52)&lt;10,"",ROUNDDOWN(SUM(Y55*X56,Y52)/10,0))</f>
        <v>7</v>
      </c>
      <c r="Y52" s="91">
        <f ca="1">IF(SUM(Z55*X56,Z52)&lt;10,"",ROUNDDOWN(SUM(Z55*X56,Z52)/10,0))</f>
        <v>6</v>
      </c>
      <c r="Z52" s="87"/>
      <c r="AB52" s="76"/>
      <c r="AC52"/>
      <c r="AE52" s="83"/>
      <c r="AF52" s="91">
        <f ca="1">IF(SUM(AG55*AG56,AG52)&lt;10,"",ROUNDDOWN(SUM(AG55*AG56,AG52)/10,0))</f>
        <v>1</v>
      </c>
      <c r="AG52" s="91">
        <f ca="1">IF(SUM(AH55*AG56,AH52)&lt;10,"",ROUNDDOWN(SUM(AH55*AG56,AH52)/10,0))</f>
        <v>1</v>
      </c>
      <c r="AH52" s="91">
        <f ca="1">IF(SUM(AI55*AG56,AI52)&lt;10,"",ROUNDDOWN(SUM(AI55*AG56,AI52)/10,0))</f>
        <v>1</v>
      </c>
      <c r="AI52" s="87"/>
      <c r="AV52" s="128"/>
      <c r="AW52" s="128"/>
      <c r="AX52" s="128"/>
      <c r="AY52" s="128"/>
      <c r="AZ52" s="128"/>
      <c r="BA52" s="128"/>
      <c r="BB52" s="128"/>
      <c r="BC52" s="128"/>
      <c r="BD52" s="128"/>
      <c r="BE52" s="128"/>
      <c r="BF52" s="128"/>
      <c r="BG52" s="128"/>
      <c r="BH52" s="128"/>
    </row>
    <row r="53" spans="1:60" ht="9.9" customHeight="1" x14ac:dyDescent="0.3">
      <c r="A53" s="76"/>
      <c r="C53" s="25" t="str">
        <f ca="1">IF(SUM(D53:D57)&lt;10,"",ROUNDDOWN(SUM(D53:D57)/10,0))</f>
        <v/>
      </c>
      <c r="D53" s="25"/>
      <c r="E53" s="78">
        <f ca="1">IF(SUM(F55*G56,F53)&lt;10,"",ROUNDDOWN(SUM(F55*G56,F53)/10,0))</f>
        <v>6</v>
      </c>
      <c r="F53" s="78">
        <f ca="1">IF(SUM(G55*G56,G53)&lt;10,"",ROUNDDOWN(SUM(G55*G56,G53)/10,0))</f>
        <v>7</v>
      </c>
      <c r="G53" s="78">
        <f ca="1">IF(SUM(H55*G56,H53)&lt;10,"",ROUNDDOWN(SUM(H55*G56,H53)/10,0))</f>
        <v>6</v>
      </c>
      <c r="H53" s="77"/>
      <c r="J53" s="76"/>
      <c r="L53" s="25" t="str">
        <f ca="1">IF(SUM(M53:M57)&lt;10,"",ROUNDDOWN(SUM(M53:M57)/10,0))</f>
        <v/>
      </c>
      <c r="M53" s="25"/>
      <c r="N53" s="78" t="str">
        <f ca="1">IF(SUM(O55*P56,O53)&lt;10,"",ROUNDDOWN(SUM(O55*P56,O53)/10,0))</f>
        <v/>
      </c>
      <c r="O53" s="78" t="str">
        <f ca="1">IF(SUM(P55*P56,P53)&lt;10,"",ROUNDDOWN(SUM(P55*P56,P53)/10,0))</f>
        <v/>
      </c>
      <c r="P53" s="78" t="str">
        <f ca="1">IF(SUM(Q55*P56,Q53)&lt;10,"",ROUNDDOWN(SUM(Q55*P56,Q53)/10,0))</f>
        <v/>
      </c>
      <c r="Q53" s="77"/>
      <c r="S53" s="76"/>
      <c r="U53" s="25" t="str">
        <f ca="1">IF(SUM(V53:V57)&lt;10,"",ROUNDDOWN(SUM(V53:V57)/10,0))</f>
        <v/>
      </c>
      <c r="V53" s="25"/>
      <c r="W53" s="78">
        <f ca="1">IF(SUM(X55*Y56,X53)&lt;10,"",ROUNDDOWN(SUM(X55*Y56,X53)/10,0))</f>
        <v>1</v>
      </c>
      <c r="X53" s="78">
        <f ca="1">IF(SUM(Y55*Y56,Y53)&lt;10,"",ROUNDDOWN(SUM(Y55*Y56,Y53)/10,0))</f>
        <v>2</v>
      </c>
      <c r="Y53" s="78">
        <f ca="1">IF(SUM(Z55*Y56,Z53)&lt;10,"",ROUNDDOWN(SUM(Z55*Y56,Z53)/10,0))</f>
        <v>2</v>
      </c>
      <c r="Z53" s="77"/>
      <c r="AB53" s="76"/>
      <c r="AC53"/>
      <c r="AD53" s="25" t="str">
        <f ca="1">IF(SUM(AE53:AE57)&lt;10,"",ROUNDDOWN(SUM(AE53:AE57)/10,0))</f>
        <v/>
      </c>
      <c r="AE53" s="25"/>
      <c r="AF53" s="78">
        <f ca="1">IF(SUM(AG55*AH56,AG53)&lt;10,"",ROUNDDOWN(SUM(AG55*AH56,AG53)/10,0))</f>
        <v>2</v>
      </c>
      <c r="AG53" s="78">
        <f ca="1">IF(SUM(AH55*AH56,AH53)&lt;10,"",ROUNDDOWN(SUM(AH55*AH56,AH53)/10,0))</f>
        <v>2</v>
      </c>
      <c r="AH53" s="78">
        <f ca="1">IF(SUM(AI55*AH56,AI53)&lt;10,"",ROUNDDOWN(SUM(AI55*AH56,AI53)/10,0))</f>
        <v>2</v>
      </c>
      <c r="AI53" s="77"/>
      <c r="AV53" s="128"/>
      <c r="AW53" s="128"/>
      <c r="AX53" s="128"/>
      <c r="AY53" s="128"/>
      <c r="AZ53" s="128"/>
      <c r="BA53" s="128"/>
      <c r="BB53" s="128"/>
      <c r="BC53" s="128"/>
      <c r="BD53" s="128"/>
      <c r="BE53" s="128"/>
      <c r="BF53" s="128"/>
      <c r="BG53" s="128"/>
      <c r="BH53" s="128"/>
    </row>
    <row r="54" spans="1:60" ht="9.9" customHeight="1" thickBot="1" x14ac:dyDescent="0.3">
      <c r="A54" s="76"/>
      <c r="D54" s="66"/>
      <c r="E54" s="88">
        <f ca="1">IF(SUM(F55*H56,F54)&lt;10,"",ROUNDDOWN(SUM(F55*H56,F54)/10,0))</f>
        <v>6</v>
      </c>
      <c r="F54" s="88">
        <f ca="1">IF(SUM(G55*H56,G54)&lt;10,"",ROUNDDOWN(SUM(G55*H56,G54)/10,0))</f>
        <v>7</v>
      </c>
      <c r="G54" s="88">
        <f ca="1">IF(SUM(H55*H56,H54)&lt;10,"",ROUNDDOWN(H55*H56/10,0))</f>
        <v>6</v>
      </c>
      <c r="H54" s="89"/>
      <c r="J54" s="76"/>
      <c r="M54" s="66"/>
      <c r="N54" s="88" t="str">
        <f ca="1">IF(SUM(O55*Q56,O54)&lt;10,"",ROUNDDOWN(SUM(O55*Q56,O54)/10,0))</f>
        <v/>
      </c>
      <c r="O54" s="88" t="str">
        <f ca="1">IF(SUM(P55*Q56,P54)&lt;10,"",ROUNDDOWN(SUM(P55*Q56,P54)/10,0))</f>
        <v/>
      </c>
      <c r="P54" s="88" t="str">
        <f ca="1">IF(SUM(Q55*Q56,Q54)&lt;10,"",ROUNDDOWN(Q55*Q56/10,0))</f>
        <v/>
      </c>
      <c r="Q54" s="89"/>
      <c r="S54" s="76"/>
      <c r="V54" s="66"/>
      <c r="W54" s="88">
        <f ca="1">IF(SUM(X55*Z56,X54)&lt;10,"",ROUNDDOWN(SUM(X55*Z56,X54)/10,0))</f>
        <v>4</v>
      </c>
      <c r="X54" s="88">
        <f ca="1">IF(SUM(Y55*Z56,Y54)&lt;10,"",ROUNDDOWN(SUM(Y55*Z56,Y54)/10,0))</f>
        <v>7</v>
      </c>
      <c r="Y54" s="88">
        <f ca="1">IF(SUM(Z55*Z56,Z54)&lt;10,"",ROUNDDOWN(Z55*Z56/10,0))</f>
        <v>6</v>
      </c>
      <c r="Z54" s="89"/>
      <c r="AB54" s="76"/>
      <c r="AC54"/>
      <c r="AE54" s="66"/>
      <c r="AF54" s="88">
        <f ca="1">IF(SUM(AG55*AI56,AG54)&lt;10,"",ROUNDDOWN(SUM(AG55*AI56,AG54)/10,0))</f>
        <v>6</v>
      </c>
      <c r="AG54" s="88">
        <f ca="1">IF(SUM(AH55*AI56,AH54)&lt;10,"",ROUNDDOWN(SUM(AH55*AI56,AH54)/10,0))</f>
        <v>6</v>
      </c>
      <c r="AH54" s="88">
        <f ca="1">IF(SUM(AI55*AI56,AI54)&lt;10,"",ROUNDDOWN(AI55*AI56/10,0))</f>
        <v>5</v>
      </c>
      <c r="AI54" s="89"/>
      <c r="AV54" s="128"/>
      <c r="AW54" s="128"/>
      <c r="AX54" s="128"/>
      <c r="AY54" s="128"/>
      <c r="AZ54" s="128"/>
      <c r="BA54" s="128"/>
      <c r="BB54" s="128"/>
      <c r="BC54" s="128"/>
      <c r="BD54" s="128"/>
      <c r="BE54" s="128"/>
      <c r="BF54" s="128"/>
      <c r="BG54" s="128"/>
      <c r="BH54" s="128"/>
    </row>
    <row r="55" spans="1:60" ht="16.2" thickBot="1" x14ac:dyDescent="0.35">
      <c r="B55" s="177">
        <f>B15</f>
        <v>9</v>
      </c>
      <c r="C55" s="178"/>
      <c r="E55" s="24">
        <f ca="1">E15</f>
        <v>7</v>
      </c>
      <c r="F55" s="24">
        <f ca="1">F15</f>
        <v>7</v>
      </c>
      <c r="G55" s="24">
        <f ca="1">G15</f>
        <v>9</v>
      </c>
      <c r="H55" s="24">
        <f ca="1">H15</f>
        <v>8</v>
      </c>
      <c r="J55" s="28"/>
      <c r="K55" s="177">
        <f>+B55+1</f>
        <v>10</v>
      </c>
      <c r="L55" s="178"/>
      <c r="N55" s="24">
        <f ca="1">N15</f>
        <v>5</v>
      </c>
      <c r="O55" s="24">
        <f ca="1">O15</f>
        <v>2</v>
      </c>
      <c r="P55" s="24">
        <f ca="1">P15</f>
        <v>0</v>
      </c>
      <c r="Q55" s="24">
        <f ca="1">Q15</f>
        <v>2</v>
      </c>
      <c r="S55" s="28"/>
      <c r="T55" s="177">
        <f>+K55+1</f>
        <v>11</v>
      </c>
      <c r="U55" s="178"/>
      <c r="V55"/>
      <c r="W55" s="24">
        <f ca="1">W15</f>
        <v>8</v>
      </c>
      <c r="X55" s="24">
        <f ca="1">X15</f>
        <v>5</v>
      </c>
      <c r="Y55" s="24">
        <f ca="1">Y15</f>
        <v>9</v>
      </c>
      <c r="Z55" s="24">
        <f ca="1">Z15</f>
        <v>8</v>
      </c>
      <c r="AB55" s="28"/>
      <c r="AC55" s="177">
        <f>+T55+1</f>
        <v>12</v>
      </c>
      <c r="AD55" s="178"/>
      <c r="AF55" s="24">
        <f ca="1">AF15</f>
        <v>8</v>
      </c>
      <c r="AG55" s="24">
        <f ca="1">AG15</f>
        <v>9</v>
      </c>
      <c r="AH55" s="24">
        <f ca="1">AH15</f>
        <v>8</v>
      </c>
      <c r="AI55" s="24">
        <f ca="1">AI15</f>
        <v>8</v>
      </c>
      <c r="AV55" s="128"/>
      <c r="AW55" s="128"/>
      <c r="AX55" s="129">
        <f ca="1">+H55+G55*10+F55*100+E55*1000</f>
        <v>7798</v>
      </c>
      <c r="AY55" s="128"/>
      <c r="AZ55" s="128"/>
      <c r="BA55" s="129">
        <f ca="1">+Q55+P55*10+O55*100+N55*1000</f>
        <v>5202</v>
      </c>
      <c r="BB55" s="128"/>
      <c r="BC55" s="128"/>
      <c r="BD55" s="129">
        <f ca="1">+Z55+Y55*10+X55*100+W55*1000</f>
        <v>8598</v>
      </c>
      <c r="BE55" s="128"/>
      <c r="BF55" s="128"/>
      <c r="BG55" s="129">
        <f ca="1">+AI55+AH55*10+AG55*100+AF55*1000</f>
        <v>8988</v>
      </c>
      <c r="BH55" s="128"/>
    </row>
    <row r="56" spans="1:60" ht="15.6" x14ac:dyDescent="0.3">
      <c r="D56" s="75" t="str">
        <f>D16</f>
        <v>x</v>
      </c>
      <c r="E56" s="82"/>
      <c r="F56" s="69">
        <f ca="1">F16</f>
        <v>9</v>
      </c>
      <c r="G56" s="71">
        <f ca="1">G16</f>
        <v>8</v>
      </c>
      <c r="H56" s="67">
        <f ca="1">H16</f>
        <v>8</v>
      </c>
      <c r="J56" s="28"/>
      <c r="M56" s="75" t="str">
        <f>M16</f>
        <v>x</v>
      </c>
      <c r="N56" s="82"/>
      <c r="O56" s="69">
        <f ca="1">O16</f>
        <v>6</v>
      </c>
      <c r="P56" s="71">
        <f ca="1">P16</f>
        <v>1</v>
      </c>
      <c r="Q56" s="67">
        <f ca="1">Q16</f>
        <v>2</v>
      </c>
      <c r="S56" s="28"/>
      <c r="V56" s="75" t="str">
        <f>V16</f>
        <v>x</v>
      </c>
      <c r="W56" s="82"/>
      <c r="X56" s="69">
        <f ca="1">X16</f>
        <v>8</v>
      </c>
      <c r="Y56" s="71">
        <f ca="1">Y16</f>
        <v>3</v>
      </c>
      <c r="Z56" s="67">
        <f ca="1">Z16</f>
        <v>8</v>
      </c>
      <c r="AB56" s="28"/>
      <c r="AC56"/>
      <c r="AE56" s="75" t="str">
        <f>AE16</f>
        <v>x</v>
      </c>
      <c r="AF56" s="82"/>
      <c r="AG56" s="69">
        <f ca="1">AG16</f>
        <v>2</v>
      </c>
      <c r="AH56" s="71">
        <f ca="1">AH16</f>
        <v>3</v>
      </c>
      <c r="AI56" s="67">
        <f ca="1">AI16</f>
        <v>7</v>
      </c>
      <c r="AV56" s="128"/>
      <c r="AW56" s="128"/>
      <c r="AX56" s="129">
        <f ca="1">+H56+G56*10+F56*100+E56*1000</f>
        <v>988</v>
      </c>
      <c r="AY56" s="128"/>
      <c r="AZ56" s="128"/>
      <c r="BA56" s="129">
        <f ca="1">+Q56+P56*10+O56*100+N56*1000</f>
        <v>612</v>
      </c>
      <c r="BB56" s="128"/>
      <c r="BC56" s="128"/>
      <c r="BD56" s="129">
        <f ca="1">+Z56+Y56*10+X56*100+W56*1000</f>
        <v>838</v>
      </c>
      <c r="BE56" s="128"/>
      <c r="BF56" s="128"/>
      <c r="BG56" s="129">
        <f ca="1">+AI56+AH56*10+AG56*100+AF56*1000</f>
        <v>237</v>
      </c>
      <c r="BH56" s="128"/>
    </row>
    <row r="57" spans="1:60" ht="9.9" customHeight="1" x14ac:dyDescent="0.25">
      <c r="A57" s="79" t="str">
        <f t="shared" ref="A57:G57" ca="1" si="23">IF(SUM(B57:B60)&lt;10,"",ROUNDDOWN(SUM(B57:B60)/10,0))</f>
        <v/>
      </c>
      <c r="B57" s="79" t="str">
        <f t="shared" ca="1" si="23"/>
        <v/>
      </c>
      <c r="C57" s="79">
        <f t="shared" ca="1" si="23"/>
        <v>1</v>
      </c>
      <c r="D57" s="79">
        <f t="shared" ca="1" si="23"/>
        <v>1</v>
      </c>
      <c r="E57" s="79">
        <f t="shared" ca="1" si="23"/>
        <v>1</v>
      </c>
      <c r="F57" s="79">
        <f t="shared" ca="1" si="23"/>
        <v>1</v>
      </c>
      <c r="G57" s="80" t="str">
        <f t="shared" ca="1" si="23"/>
        <v/>
      </c>
      <c r="H57" s="81"/>
      <c r="J57" s="79" t="str">
        <f t="shared" ref="J57:P57" ca="1" si="24">IF(SUM(K57:K60)&lt;10,"",ROUNDDOWN(SUM(K57:K60)/10,0))</f>
        <v/>
      </c>
      <c r="K57" s="79" t="str">
        <f t="shared" ca="1" si="24"/>
        <v/>
      </c>
      <c r="L57" s="79" t="str">
        <f t="shared" ca="1" si="24"/>
        <v/>
      </c>
      <c r="M57" s="79" t="str">
        <f t="shared" ca="1" si="24"/>
        <v/>
      </c>
      <c r="N57" s="79" t="str">
        <f t="shared" ca="1" si="24"/>
        <v/>
      </c>
      <c r="O57" s="79" t="str">
        <f t="shared" ca="1" si="24"/>
        <v/>
      </c>
      <c r="P57" s="80" t="str">
        <f t="shared" ca="1" si="24"/>
        <v/>
      </c>
      <c r="Q57" s="81"/>
      <c r="S57" s="79" t="str">
        <f t="shared" ref="S57:Y57" ca="1" si="25">IF(SUM(T57:T60)&lt;10,"",ROUNDDOWN(SUM(T57:T60)/10,0))</f>
        <v/>
      </c>
      <c r="T57" s="79">
        <f t="shared" ca="1" si="25"/>
        <v>1</v>
      </c>
      <c r="U57" s="79">
        <f t="shared" ca="1" si="25"/>
        <v>2</v>
      </c>
      <c r="V57" s="79">
        <f t="shared" ca="1" si="25"/>
        <v>2</v>
      </c>
      <c r="W57" s="79">
        <f t="shared" ca="1" si="25"/>
        <v>2</v>
      </c>
      <c r="X57" s="79">
        <f t="shared" ca="1" si="25"/>
        <v>1</v>
      </c>
      <c r="Y57" s="80" t="str">
        <f t="shared" ca="1" si="25"/>
        <v/>
      </c>
      <c r="Z57" s="81"/>
      <c r="AB57" s="79" t="str">
        <f t="shared" ref="AB57:AH57" ca="1" si="26">IF(SUM(AC57:AC60)&lt;10,"",ROUNDDOWN(SUM(AC57:AC60)/10,0))</f>
        <v/>
      </c>
      <c r="AC57" s="79">
        <f t="shared" ca="1" si="26"/>
        <v>1</v>
      </c>
      <c r="AD57" s="79">
        <f t="shared" ca="1" si="26"/>
        <v>2</v>
      </c>
      <c r="AE57" s="79">
        <f t="shared" ca="1" si="26"/>
        <v>2</v>
      </c>
      <c r="AF57" s="79">
        <f t="shared" ca="1" si="26"/>
        <v>2</v>
      </c>
      <c r="AG57" s="79" t="str">
        <f t="shared" ca="1" si="26"/>
        <v/>
      </c>
      <c r="AH57" s="80" t="str">
        <f t="shared" ca="1" si="26"/>
        <v/>
      </c>
      <c r="AI57" s="81"/>
      <c r="AV57" s="128"/>
      <c r="AW57" s="128"/>
      <c r="AX57" s="128"/>
      <c r="AY57" s="128"/>
      <c r="AZ57" s="128"/>
      <c r="BA57" s="128"/>
      <c r="BB57" s="128"/>
      <c r="BC57" s="128"/>
      <c r="BD57" s="128"/>
      <c r="BE57" s="128"/>
      <c r="BF57" s="128"/>
      <c r="BG57" s="128"/>
      <c r="BH57" s="128"/>
    </row>
    <row r="58" spans="1:60" ht="14.1" customHeight="1" x14ac:dyDescent="0.3">
      <c r="A58"/>
      <c r="D58" s="68">
        <f ca="1">IF(SUM(E55*H56,E54)&lt;10,"",ROUNDDOWN(SUM(E55*H56,E54)/10,0))</f>
        <v>6</v>
      </c>
      <c r="E58" s="68">
        <f ca="1">MOD(SUM(E55*H56,E54),10)</f>
        <v>2</v>
      </c>
      <c r="F58" s="68">
        <f ca="1">MOD(SUM(F55*H56,F54),10)</f>
        <v>3</v>
      </c>
      <c r="G58" s="68">
        <f ca="1">MOD(SUM(G55*H56,G54),10)</f>
        <v>8</v>
      </c>
      <c r="H58" s="68">
        <f ca="1">MOD(SUM(H55*H56,H54),10)</f>
        <v>4</v>
      </c>
      <c r="I58" s="24"/>
      <c r="M58" s="68">
        <f ca="1">IF(SUM(N55*Q56,N54)&lt;10,"",ROUNDDOWN(SUM(N55*Q56,N54)/10,0))</f>
        <v>1</v>
      </c>
      <c r="N58" s="68">
        <f ca="1">MOD(SUM(N55*Q56,N54),10)</f>
        <v>0</v>
      </c>
      <c r="O58" s="68">
        <f ca="1">MOD(SUM(O55*Q56,O54),10)</f>
        <v>4</v>
      </c>
      <c r="P58" s="68">
        <f ca="1">MOD(SUM(P55*Q56,P54),10)</f>
        <v>0</v>
      </c>
      <c r="Q58" s="68">
        <f ca="1">MOD(SUM(Q55*Q56,Q54),10)</f>
        <v>4</v>
      </c>
      <c r="R58" s="24"/>
      <c r="V58" s="68">
        <f ca="1">IF(SUM(W55*Z56,W54)&lt;10,"",ROUNDDOWN(SUM(W55*Z56,W54)/10,0))</f>
        <v>6</v>
      </c>
      <c r="W58" s="68">
        <f ca="1">MOD(SUM(W55*Z56,W54),10)</f>
        <v>8</v>
      </c>
      <c r="X58" s="68">
        <f ca="1">MOD(SUM(X55*Z56,X54),10)</f>
        <v>7</v>
      </c>
      <c r="Y58" s="68">
        <f ca="1">MOD(SUM(Y55*Z56,Y54),10)</f>
        <v>8</v>
      </c>
      <c r="Z58" s="68">
        <f ca="1">MOD(SUM(Z55*Z56,Z54),10)</f>
        <v>4</v>
      </c>
      <c r="AA58" s="24"/>
      <c r="AC58"/>
      <c r="AE58" s="68">
        <f ca="1">IF(SUM(AF55*AI56,AF54)&lt;10,"",ROUNDDOWN(SUM(AF55*AI56,AF54)/10,0))</f>
        <v>6</v>
      </c>
      <c r="AF58" s="68">
        <f ca="1">MOD(SUM(AF55*AI56,AF54),10)</f>
        <v>2</v>
      </c>
      <c r="AG58" s="68">
        <f ca="1">MOD(SUM(AG55*AI56,AG54),10)</f>
        <v>9</v>
      </c>
      <c r="AH58" s="68">
        <f ca="1">MOD(SUM(AH55*AI56,AH54),10)</f>
        <v>1</v>
      </c>
      <c r="AI58" s="68">
        <f ca="1">MOD(SUM(AI55*AI56,AI54),10)</f>
        <v>6</v>
      </c>
      <c r="AJ58" s="24"/>
      <c r="AV58" s="193">
        <f ca="1">+AX55*AX56</f>
        <v>7704424</v>
      </c>
      <c r="AW58" s="193"/>
      <c r="AX58" s="193"/>
      <c r="AY58" s="193">
        <f ca="1">+BA55*BA56</f>
        <v>3183624</v>
      </c>
      <c r="AZ58" s="193"/>
      <c r="BA58" s="193"/>
      <c r="BB58" s="193">
        <f ca="1">+BD55*BD56</f>
        <v>7205124</v>
      </c>
      <c r="BC58" s="193"/>
      <c r="BD58" s="193"/>
      <c r="BE58" s="193">
        <f ca="1">+BG55*BG56</f>
        <v>2130156</v>
      </c>
      <c r="BF58" s="193"/>
      <c r="BG58" s="193"/>
      <c r="BH58" s="128"/>
    </row>
    <row r="59" spans="1:60" ht="15.9" customHeight="1" x14ac:dyDescent="0.3">
      <c r="A59"/>
      <c r="C59" s="72">
        <f ca="1">IF(SUM(E55*G56,E53)&lt;10,"",ROUNDDOWN(SUM(E55*G56,E53)/10,0))</f>
        <v>6</v>
      </c>
      <c r="D59" s="72">
        <f ca="1">MOD(SUM(E55*G56,E53),10)</f>
        <v>2</v>
      </c>
      <c r="E59" s="72">
        <f ca="1">MOD(SUM(F55*G56,F53),10)</f>
        <v>3</v>
      </c>
      <c r="F59" s="72">
        <f ca="1">MOD(SUM(G55*G56,G53),10)</f>
        <v>8</v>
      </c>
      <c r="G59" s="72">
        <f ca="1">MOD(SUM(H55*G56,H53),10)</f>
        <v>4</v>
      </c>
      <c r="H59"/>
      <c r="L59" s="72" t="str">
        <f ca="1">IF(SUM(N55*P56,N53)&lt;10,"",ROUNDDOWN(SUM(N55*P56,N53)/10,0))</f>
        <v/>
      </c>
      <c r="M59" s="72">
        <f ca="1">MOD(SUM(N55*P56,N53),10)</f>
        <v>5</v>
      </c>
      <c r="N59" s="72">
        <f ca="1">MOD(SUM(O55*P56,O53),10)</f>
        <v>2</v>
      </c>
      <c r="O59" s="72">
        <f ca="1">MOD(SUM(P55*P56,P53),10)</f>
        <v>0</v>
      </c>
      <c r="P59" s="72">
        <f ca="1">MOD(SUM(Q55*P56,Q53),10)</f>
        <v>2</v>
      </c>
      <c r="U59" s="72">
        <f ca="1">IF(SUM(W55*Y56,W53)&lt;10,"",ROUNDDOWN(SUM(W55*Y56,W53)/10,0))</f>
        <v>2</v>
      </c>
      <c r="V59" s="72">
        <f ca="1">MOD(SUM(W55*Y56,W53),10)</f>
        <v>5</v>
      </c>
      <c r="W59" s="72">
        <f ca="1">MOD(SUM(X55*Y56,X53),10)</f>
        <v>7</v>
      </c>
      <c r="X59" s="72">
        <f ca="1">MOD(SUM(Y55*Y56,Y53),10)</f>
        <v>9</v>
      </c>
      <c r="Y59" s="72">
        <f ca="1">MOD(SUM(Z55*Y56,Z53),10)</f>
        <v>4</v>
      </c>
      <c r="AC59"/>
      <c r="AD59" s="72">
        <f ca="1">IF(SUM(AF55*AH56,AF53)&lt;10,"",ROUNDDOWN(SUM(AF55*AH56,AF53)/10,0))</f>
        <v>2</v>
      </c>
      <c r="AE59" s="72">
        <f ca="1">MOD(SUM(AF55*AH56,AF53),10)</f>
        <v>6</v>
      </c>
      <c r="AF59" s="72">
        <f ca="1">MOD(SUM(AG55*AH56,AG53),10)</f>
        <v>9</v>
      </c>
      <c r="AG59" s="72">
        <f ca="1">MOD(SUM(AH55*AH56,AH53),10)</f>
        <v>6</v>
      </c>
      <c r="AH59" s="72">
        <f ca="1">MOD(SUM(AI55*AH56,AI53),10)</f>
        <v>4</v>
      </c>
      <c r="AV59" s="128"/>
      <c r="AW59" s="128"/>
      <c r="AX59" s="128"/>
      <c r="AY59" s="128"/>
      <c r="AZ59" s="128"/>
      <c r="BA59" s="128"/>
      <c r="BB59" s="128"/>
      <c r="BC59" s="128"/>
      <c r="BD59" s="128"/>
      <c r="BE59" s="128"/>
      <c r="BF59" s="128"/>
      <c r="BG59" s="128"/>
      <c r="BH59" s="128"/>
    </row>
    <row r="60" spans="1:60" ht="15.6" x14ac:dyDescent="0.3">
      <c r="A60"/>
      <c r="B60" s="69">
        <f ca="1">IF(SUM(E55*F56,E52)&lt;10,"",ROUNDDOWN(SUM(E55*F56,E52)/10,0))</f>
        <v>7</v>
      </c>
      <c r="C60" s="69">
        <f ca="1">MOD(SUM(E55*F56,E52),10)</f>
        <v>0</v>
      </c>
      <c r="D60" s="69">
        <f ca="1">MOD(SUM(F55*F56,F52),10)</f>
        <v>1</v>
      </c>
      <c r="E60" s="69">
        <f ca="1">MOD(SUM(G55*F56,G52),10)</f>
        <v>8</v>
      </c>
      <c r="F60" s="69">
        <f ca="1">MOD(SUM(H55*F56,H52),10)</f>
        <v>2</v>
      </c>
      <c r="G60" s="113"/>
      <c r="H60" s="30"/>
      <c r="K60" s="69">
        <f ca="1">IF(SUM(N55*O56,N52)&lt;10,"",ROUNDDOWN(SUM(N55*O56,N52)/10,0))</f>
        <v>3</v>
      </c>
      <c r="L60" s="69">
        <f ca="1">MOD(SUM(N55*O56,N52),10)</f>
        <v>1</v>
      </c>
      <c r="M60" s="69">
        <f ca="1">MOD(SUM(O55*O56,O52),10)</f>
        <v>2</v>
      </c>
      <c r="N60" s="69">
        <f ca="1">MOD(SUM(P55*O56,P52),10)</f>
        <v>1</v>
      </c>
      <c r="O60" s="69">
        <f ca="1">MOD(SUM(Q55*O56,Q52),10)</f>
        <v>2</v>
      </c>
      <c r="P60" s="113"/>
      <c r="Q60" s="30"/>
      <c r="T60" s="69">
        <f ca="1">IF(SUM(W55*X56,W52)&lt;10,"",ROUNDDOWN(SUM(W55*X56,W52)/10,0))</f>
        <v>6</v>
      </c>
      <c r="U60" s="69">
        <f ca="1">MOD(SUM(W55*X56,W52),10)</f>
        <v>8</v>
      </c>
      <c r="V60" s="69">
        <f ca="1">MOD(SUM(X55*X56,X52),10)</f>
        <v>7</v>
      </c>
      <c r="W60" s="69">
        <f ca="1">MOD(SUM(Y55*X56,Y52),10)</f>
        <v>8</v>
      </c>
      <c r="X60" s="69">
        <f ca="1">MOD(SUM(Z55*X56,Z52),10)</f>
        <v>4</v>
      </c>
      <c r="Y60" s="113"/>
      <c r="Z60" s="30"/>
      <c r="AC60" s="69">
        <f ca="1">IF(SUM(AF55*AG56,AF52)&lt;10,"",ROUNDDOWN(SUM(AF55*AG56,AF52)/10,0))</f>
        <v>1</v>
      </c>
      <c r="AD60" s="69">
        <f ca="1">MOD(SUM(AF55*AG56,AF52),10)</f>
        <v>7</v>
      </c>
      <c r="AE60" s="69">
        <f ca="1">MOD(SUM(AG55*AG56,AG52),10)</f>
        <v>9</v>
      </c>
      <c r="AF60" s="69">
        <f ca="1">MOD(SUM(AH55*AG56,AH52),10)</f>
        <v>7</v>
      </c>
      <c r="AG60" s="69">
        <f ca="1">MOD(SUM(AI55*AG56,AI52),10)</f>
        <v>6</v>
      </c>
      <c r="AH60" s="113"/>
      <c r="AI60" s="30"/>
      <c r="AV60" s="128"/>
      <c r="AW60" s="128"/>
      <c r="AX60" s="128"/>
      <c r="AY60" s="128"/>
      <c r="AZ60" s="128"/>
      <c r="BA60" s="128"/>
      <c r="BB60" s="128"/>
      <c r="BC60" s="128"/>
      <c r="BD60" s="128"/>
      <c r="BE60" s="128"/>
      <c r="BF60" s="128"/>
      <c r="BG60" s="128"/>
      <c r="BH60" s="128"/>
    </row>
    <row r="61" spans="1:60" ht="15.6" x14ac:dyDescent="0.3">
      <c r="A61" s="73" t="str">
        <f ca="1">IF(SUM(A57:A60)=0,"",SUM(A57:A60))</f>
        <v/>
      </c>
      <c r="B61" s="73">
        <f ca="1">IF(SUM(B57:B60)=0,"",SUM(B57:B60))</f>
        <v>7</v>
      </c>
      <c r="C61" s="73">
        <f t="shared" ref="C61:H61" ca="1" si="27">MOD(SUM(C57:C60),10)</f>
        <v>7</v>
      </c>
      <c r="D61" s="73">
        <f t="shared" ca="1" si="27"/>
        <v>0</v>
      </c>
      <c r="E61" s="73">
        <f t="shared" ca="1" si="27"/>
        <v>4</v>
      </c>
      <c r="F61" s="73">
        <f t="shared" ca="1" si="27"/>
        <v>4</v>
      </c>
      <c r="G61" s="73">
        <f t="shared" ca="1" si="27"/>
        <v>2</v>
      </c>
      <c r="H61" s="73">
        <f t="shared" ca="1" si="27"/>
        <v>4</v>
      </c>
      <c r="J61" s="73" t="str">
        <f ca="1">IF(SUM(J57:J60)=0,"",SUM(J57:J60))</f>
        <v/>
      </c>
      <c r="K61" s="73">
        <f ca="1">IF(SUM(K57:K60)=0,"",SUM(K57:K60))</f>
        <v>3</v>
      </c>
      <c r="L61" s="73">
        <f t="shared" ref="L61:Q61" ca="1" si="28">MOD(SUM(L57:L60),10)</f>
        <v>1</v>
      </c>
      <c r="M61" s="73">
        <f t="shared" ca="1" si="28"/>
        <v>8</v>
      </c>
      <c r="N61" s="73">
        <f t="shared" ca="1" si="28"/>
        <v>3</v>
      </c>
      <c r="O61" s="73">
        <f t="shared" ca="1" si="28"/>
        <v>6</v>
      </c>
      <c r="P61" s="73">
        <f t="shared" ca="1" si="28"/>
        <v>2</v>
      </c>
      <c r="Q61" s="73">
        <f t="shared" ca="1" si="28"/>
        <v>4</v>
      </c>
      <c r="S61" s="73" t="str">
        <f ca="1">IF(SUM(S57:S60)=0,"",SUM(S57:S60))</f>
        <v/>
      </c>
      <c r="T61" s="73">
        <f ca="1">IF(SUM(T57:T60)=0,"",SUM(T57:T60))</f>
        <v>7</v>
      </c>
      <c r="U61" s="73">
        <f t="shared" ref="U61:Z61" ca="1" si="29">MOD(SUM(U57:U60),10)</f>
        <v>2</v>
      </c>
      <c r="V61" s="73">
        <f t="shared" ca="1" si="29"/>
        <v>0</v>
      </c>
      <c r="W61" s="73">
        <f t="shared" ca="1" si="29"/>
        <v>5</v>
      </c>
      <c r="X61" s="73">
        <f t="shared" ca="1" si="29"/>
        <v>1</v>
      </c>
      <c r="Y61" s="73">
        <f t="shared" ca="1" si="29"/>
        <v>2</v>
      </c>
      <c r="Z61" s="73">
        <f t="shared" ca="1" si="29"/>
        <v>4</v>
      </c>
      <c r="AB61" s="73" t="str">
        <f ca="1">IF(SUM(AB57:AB60)=0,"",SUM(AB57:AB60))</f>
        <v/>
      </c>
      <c r="AC61" s="73">
        <f ca="1">IF(SUM(AC57:AC60)=0,"",SUM(AC57:AC60))</f>
        <v>2</v>
      </c>
      <c r="AD61" s="73">
        <f t="shared" ref="AD61:AI61" ca="1" si="30">MOD(SUM(AD57:AD60),10)</f>
        <v>1</v>
      </c>
      <c r="AE61" s="73">
        <f t="shared" ca="1" si="30"/>
        <v>3</v>
      </c>
      <c r="AF61" s="73">
        <f t="shared" ca="1" si="30"/>
        <v>0</v>
      </c>
      <c r="AG61" s="73">
        <f t="shared" ca="1" si="30"/>
        <v>1</v>
      </c>
      <c r="AH61" s="73">
        <f t="shared" ca="1" si="30"/>
        <v>5</v>
      </c>
      <c r="AI61" s="73">
        <f t="shared" ca="1" si="30"/>
        <v>6</v>
      </c>
      <c r="AV61" s="128"/>
      <c r="AW61" s="128"/>
      <c r="AX61" s="128"/>
      <c r="AY61" s="128"/>
      <c r="AZ61" s="128"/>
      <c r="BA61" s="128"/>
      <c r="BB61" s="128"/>
      <c r="BC61" s="128"/>
      <c r="BD61" s="128"/>
      <c r="BE61" s="128"/>
      <c r="BF61" s="128"/>
      <c r="BG61" s="128"/>
      <c r="BH61" s="128"/>
    </row>
    <row r="62" spans="1:60" ht="9.9" customHeight="1" x14ac:dyDescent="0.3">
      <c r="A62" s="192">
        <f ca="1">+H61+G61*10+F61*100+E61*1000+D61*10000+C61*100000+SUM(B61)*1000000+SUM(A61)*10000000</f>
        <v>7704424</v>
      </c>
      <c r="B62" s="192"/>
      <c r="C62" s="192"/>
      <c r="D62" s="192"/>
      <c r="E62" s="192"/>
      <c r="F62" s="192"/>
      <c r="G62" s="192"/>
      <c r="H62" s="192"/>
      <c r="I62" s="24"/>
      <c r="J62" s="192">
        <f ca="1">+Q61+P61*10+O61*100+N61*1000+M61*10000+L61*100000+SUM(K61)*1000000+SUM(J61)*10000000</f>
        <v>3183624</v>
      </c>
      <c r="K62" s="192"/>
      <c r="L62" s="192"/>
      <c r="M62" s="192"/>
      <c r="N62" s="192"/>
      <c r="O62" s="192"/>
      <c r="P62" s="192"/>
      <c r="Q62" s="192"/>
      <c r="R62" s="24"/>
      <c r="S62" s="192">
        <f ca="1">+Z61+Y61*10+X61*100+W61*1000+V61*10000+U61*100000+SUM(T61)*1000000+SUM(S61)*10000000</f>
        <v>7205124</v>
      </c>
      <c r="T62" s="192"/>
      <c r="U62" s="192"/>
      <c r="V62" s="192"/>
      <c r="W62" s="192"/>
      <c r="X62" s="192"/>
      <c r="Y62" s="192"/>
      <c r="Z62" s="192"/>
      <c r="AA62" s="24"/>
      <c r="AB62" s="192">
        <f ca="1">+AI61+AH61*10+AG61*100+AF61*1000+AE61*10000+AD61*100000+SUM(AC61)*1000000+SUM(AB61)*10000000</f>
        <v>2130156</v>
      </c>
      <c r="AC62" s="192"/>
      <c r="AD62" s="192"/>
      <c r="AE62" s="192"/>
      <c r="AF62" s="192"/>
      <c r="AG62" s="192"/>
      <c r="AH62" s="192"/>
      <c r="AI62" s="192"/>
      <c r="AJ62" s="24"/>
      <c r="AV62" s="128"/>
      <c r="AW62" s="128"/>
      <c r="AX62" s="128"/>
      <c r="AY62" s="128"/>
      <c r="AZ62" s="128"/>
      <c r="BA62" s="128"/>
      <c r="BB62" s="128"/>
      <c r="BC62" s="128"/>
      <c r="BD62" s="128"/>
      <c r="BE62" s="128"/>
      <c r="BF62" s="128"/>
      <c r="BG62" s="128"/>
      <c r="BH62" s="128"/>
    </row>
    <row r="63" spans="1:60" ht="9.9" customHeight="1" x14ac:dyDescent="0.3">
      <c r="A63" s="76"/>
      <c r="B63" s="24"/>
      <c r="C63" s="24"/>
      <c r="D63" s="85"/>
      <c r="E63" s="90" t="str">
        <f ca="1">IF(SUM(F67*E68,F63)&lt;10,"",ROUNDDOWN(SUM(F67*E68,F63)/10,0))</f>
        <v/>
      </c>
      <c r="F63" s="90" t="str">
        <f ca="1">IF(SUM(G67*E68,G63)&lt;10,"",ROUNDDOWN(SUM(G67*E68,G63)/10,0))</f>
        <v/>
      </c>
      <c r="G63" s="90" t="str">
        <f ca="1">IF(SUM(H67*E68,H63)&lt;10,"",ROUNDDOWN(SUM(H67*E68,H63)/10,0))</f>
        <v/>
      </c>
      <c r="H63" s="86"/>
      <c r="I63" s="24"/>
      <c r="J63" s="76"/>
      <c r="K63" s="24"/>
      <c r="L63" s="24"/>
      <c r="M63" s="85"/>
      <c r="N63" s="90">
        <f ca="1">IF(SUM(O67*N68,O63)&lt;10,"",ROUNDDOWN(SUM(O67*N68,O63)/10,0))</f>
        <v>1</v>
      </c>
      <c r="O63" s="90" t="str">
        <f ca="1">IF(SUM(P67*N68,P63)&lt;10,"",ROUNDDOWN(SUM(P67*N68,P63)/10,0))</f>
        <v/>
      </c>
      <c r="P63" s="90" t="str">
        <f ca="1">IF(SUM(Q67*N68,Q63)&lt;10,"",ROUNDDOWN(SUM(Q67*N68,Q63)/10,0))</f>
        <v/>
      </c>
      <c r="Q63" s="86"/>
      <c r="R63" s="24"/>
      <c r="S63" s="76"/>
      <c r="T63" s="24"/>
      <c r="U63" s="24"/>
      <c r="V63" s="85"/>
      <c r="W63" s="90" t="str">
        <f ca="1">IF(SUM(X67*W68,X63)&lt;10,"",ROUNDDOWN(SUM(X67*W68,X63)/10,0))</f>
        <v/>
      </c>
      <c r="X63" s="90" t="str">
        <f ca="1">IF(SUM(Y67*W68,Y63)&lt;10,"",ROUNDDOWN(SUM(Y67*W68,Y63)/10,0))</f>
        <v/>
      </c>
      <c r="Y63" s="90" t="str">
        <f ca="1">IF(SUM(Z67*W68,Z63)&lt;10,"",ROUNDDOWN(SUM(Z67*W68,Z63)/10,0))</f>
        <v/>
      </c>
      <c r="Z63" s="86"/>
      <c r="AA63" s="24"/>
      <c r="AB63" s="76"/>
      <c r="AC63" s="24"/>
      <c r="AD63" s="24"/>
      <c r="AE63" s="85"/>
      <c r="AF63" s="90">
        <f ca="1">IF(SUM(AG67*AF68,AG63)&lt;10,"",ROUNDDOWN(SUM(AG67*AF68,AG63)/10,0))</f>
        <v>4</v>
      </c>
      <c r="AG63" s="90">
        <f ca="1">IF(SUM(AH67*AF68,AH63)&lt;10,"",ROUNDDOWN(SUM(AH67*AF68,AH63)/10,0))</f>
        <v>5</v>
      </c>
      <c r="AH63" s="90">
        <f ca="1">IF(SUM(AI67*AF68,AI63)&lt;10,"",ROUNDDOWN(SUM(AI67*AF68,AI63)/10,0))</f>
        <v>4</v>
      </c>
      <c r="AI63" s="86"/>
      <c r="AJ63" s="24"/>
      <c r="AV63" s="128"/>
      <c r="AW63" s="128"/>
      <c r="AX63" s="128"/>
      <c r="AY63" s="128"/>
      <c r="AZ63" s="128"/>
      <c r="BA63" s="128"/>
      <c r="BB63" s="128"/>
      <c r="BC63" s="128"/>
      <c r="BD63" s="128"/>
      <c r="BE63" s="128"/>
      <c r="BF63" s="128"/>
      <c r="BG63" s="128"/>
      <c r="BH63" s="128"/>
    </row>
    <row r="64" spans="1:60" ht="9.9" customHeight="1" x14ac:dyDescent="0.25">
      <c r="A64" s="76"/>
      <c r="D64" s="83"/>
      <c r="E64" s="91" t="str">
        <f ca="1">IF(SUM(F67*F68,F64)&lt;10,"",ROUNDDOWN(SUM(F67*F68,F64)/10,0))</f>
        <v/>
      </c>
      <c r="F64" s="91" t="str">
        <f ca="1">IF(SUM(G67*F68,G64)&lt;10,"",ROUNDDOWN(SUM(G67*F68,G64)/10,0))</f>
        <v/>
      </c>
      <c r="G64" s="91" t="str">
        <f ca="1">IF(SUM(H67*F68,H64)&lt;10,"",ROUNDDOWN(SUM(H67*F68,H64)/10,0))</f>
        <v/>
      </c>
      <c r="H64" s="87"/>
      <c r="J64" s="76"/>
      <c r="M64" s="83"/>
      <c r="N64" s="91" t="str">
        <f ca="1">IF(SUM(O67*O68,O64)&lt;10,"",ROUNDDOWN(SUM(O67*O68,O64)/10,0))</f>
        <v/>
      </c>
      <c r="O64" s="91" t="str">
        <f ca="1">IF(SUM(P67*O68,P64)&lt;10,"",ROUNDDOWN(SUM(P67*O68,P64)/10,0))</f>
        <v/>
      </c>
      <c r="P64" s="91" t="str">
        <f ca="1">IF(SUM(Q67*O68,Q64)&lt;10,"",ROUNDDOWN(SUM(Q67*O68,Q64)/10,0))</f>
        <v/>
      </c>
      <c r="Q64" s="87"/>
      <c r="S64" s="76"/>
      <c r="V64" s="83"/>
      <c r="W64" s="91">
        <f ca="1">IF(SUM(X67*X68,X64)&lt;10,"",ROUNDDOWN(SUM(X67*X68,X64)/10,0))</f>
        <v>6</v>
      </c>
      <c r="X64" s="91" t="str">
        <f ca="1">IF(SUM(Y67*X68,Y64)&lt;10,"",ROUNDDOWN(SUM(Y67*X68,Y64)/10,0))</f>
        <v/>
      </c>
      <c r="Y64" s="91">
        <f ca="1">IF(SUM(Z67*X68,Z64)&lt;10,"",ROUNDDOWN(SUM(Z67*X68,Z64)/10,0))</f>
        <v>5</v>
      </c>
      <c r="Z64" s="87"/>
      <c r="AB64" s="76"/>
      <c r="AC64"/>
      <c r="AE64" s="83"/>
      <c r="AF64" s="91">
        <f ca="1">IF(SUM(AG67*AG68,AG64)&lt;10,"",ROUNDDOWN(SUM(AG67*AG68,AG64)/10,0))</f>
        <v>4</v>
      </c>
      <c r="AG64" s="91">
        <f ca="1">IF(SUM(AH67*AG68,AH64)&lt;10,"",ROUNDDOWN(SUM(AH67*AG68,AH64)/10,0))</f>
        <v>5</v>
      </c>
      <c r="AH64" s="91">
        <f ca="1">IF(SUM(AI67*AG68,AI64)&lt;10,"",ROUNDDOWN(SUM(AI67*AG68,AI64)/10,0))</f>
        <v>4</v>
      </c>
      <c r="AI64" s="87"/>
      <c r="AV64" s="128"/>
      <c r="AW64" s="128"/>
      <c r="AX64" s="128"/>
      <c r="AY64" s="128"/>
      <c r="AZ64" s="128"/>
      <c r="BA64" s="128"/>
      <c r="BB64" s="128"/>
      <c r="BC64" s="128"/>
      <c r="BD64" s="128"/>
      <c r="BE64" s="128"/>
      <c r="BF64" s="128"/>
      <c r="BG64" s="128"/>
      <c r="BH64" s="128"/>
    </row>
    <row r="65" spans="1:60" ht="9.9" customHeight="1" x14ac:dyDescent="0.3">
      <c r="A65" s="76"/>
      <c r="C65" s="25" t="str">
        <f ca="1">IF(SUM(D65:D69)&lt;10,"",ROUNDDOWN(SUM(D65:D69)/10,0))</f>
        <v/>
      </c>
      <c r="D65" s="25"/>
      <c r="E65" s="78">
        <f ca="1">IF(SUM(F67*G68,F65)&lt;10,"",ROUNDDOWN(SUM(F67*G68,F65)/10,0))</f>
        <v>2</v>
      </c>
      <c r="F65" s="78">
        <f ca="1">IF(SUM(G67*G68,G65)&lt;10,"",ROUNDDOWN(SUM(G67*G68,G65)/10,0))</f>
        <v>4</v>
      </c>
      <c r="G65" s="78">
        <f ca="1">IF(SUM(H67*G68,H65)&lt;10,"",ROUNDDOWN(SUM(H67*G68,H65)/10,0))</f>
        <v>1</v>
      </c>
      <c r="H65" s="77"/>
      <c r="J65" s="76"/>
      <c r="L65" s="25" t="str">
        <f ca="1">IF(SUM(M65:M69)&lt;10,"",ROUNDDOWN(SUM(M65:M69)/10,0))</f>
        <v/>
      </c>
      <c r="M65" s="25"/>
      <c r="N65" s="78" t="str">
        <f ca="1">IF(SUM(O67*P68,O65)&lt;10,"",ROUNDDOWN(SUM(O67*P68,O65)/10,0))</f>
        <v/>
      </c>
      <c r="O65" s="78" t="str">
        <f ca="1">IF(SUM(P67*P68,P65)&lt;10,"",ROUNDDOWN(SUM(P67*P68,P65)/10,0))</f>
        <v/>
      </c>
      <c r="P65" s="78" t="str">
        <f ca="1">IF(SUM(Q67*P68,Q65)&lt;10,"",ROUNDDOWN(SUM(Q67*P68,Q65)/10,0))</f>
        <v/>
      </c>
      <c r="Q65" s="77"/>
      <c r="S65" s="76"/>
      <c r="U65" s="25" t="str">
        <f ca="1">IF(SUM(V65:V69)&lt;10,"",ROUNDDOWN(SUM(V65:V69)/10,0))</f>
        <v/>
      </c>
      <c r="V65" s="25"/>
      <c r="W65" s="78">
        <f ca="1">IF(SUM(X67*Y68,X65)&lt;10,"",ROUNDDOWN(SUM(X67*Y68,X65)/10,0))</f>
        <v>4</v>
      </c>
      <c r="X65" s="78" t="str">
        <f ca="1">IF(SUM(Y67*Y68,Y65)&lt;10,"",ROUNDDOWN(SUM(Y67*Y68,Y65)/10,0))</f>
        <v/>
      </c>
      <c r="Y65" s="78">
        <f ca="1">IF(SUM(Z67*Y68,Z65)&lt;10,"",ROUNDDOWN(SUM(Z67*Y68,Z65)/10,0))</f>
        <v>3</v>
      </c>
      <c r="Z65" s="77"/>
      <c r="AB65" s="76"/>
      <c r="AC65"/>
      <c r="AD65" s="25" t="str">
        <f ca="1">IF(SUM(AE65:AE69)&lt;10,"",ROUNDDOWN(SUM(AE65:AE69)/10,0))</f>
        <v/>
      </c>
      <c r="AE65" s="25"/>
      <c r="AF65" s="78">
        <f ca="1">IF(SUM(AG67*AH68,AG65)&lt;10,"",ROUNDDOWN(SUM(AG67*AH68,AG65)/10,0))</f>
        <v>4</v>
      </c>
      <c r="AG65" s="78">
        <f ca="1">IF(SUM(AH67*AH68,AH65)&lt;10,"",ROUNDDOWN(SUM(AH67*AH68,AH65)/10,0))</f>
        <v>5</v>
      </c>
      <c r="AH65" s="78">
        <f ca="1">IF(SUM(AI67*AH68,AI65)&lt;10,"",ROUNDDOWN(SUM(AI67*AH68,AI65)/10,0))</f>
        <v>4</v>
      </c>
      <c r="AI65" s="77"/>
      <c r="AV65" s="128"/>
      <c r="AW65" s="128"/>
      <c r="AX65" s="128"/>
      <c r="AY65" s="128"/>
      <c r="AZ65" s="128"/>
      <c r="BA65" s="128"/>
      <c r="BB65" s="128"/>
      <c r="BC65" s="128"/>
      <c r="BD65" s="128"/>
      <c r="BE65" s="128"/>
      <c r="BF65" s="128"/>
      <c r="BG65" s="128"/>
      <c r="BH65" s="128"/>
    </row>
    <row r="66" spans="1:60" ht="9.9" customHeight="1" thickBot="1" x14ac:dyDescent="0.3">
      <c r="A66" s="76"/>
      <c r="D66" s="66"/>
      <c r="E66" s="88">
        <f ca="1">IF(SUM(F67*H68,F66)&lt;10,"",ROUNDDOWN(SUM(F67*H68,F66)/10,0))</f>
        <v>5</v>
      </c>
      <c r="F66" s="88">
        <f ca="1">IF(SUM(G67*H68,G66)&lt;10,"",ROUNDDOWN(SUM(G67*H68,G66)/10,0))</f>
        <v>8</v>
      </c>
      <c r="G66" s="88">
        <f ca="1">IF(SUM(H67*H68,H66)&lt;10,"",ROUNDDOWN(H67*H68/10,0))</f>
        <v>1</v>
      </c>
      <c r="H66" s="89"/>
      <c r="J66" s="76"/>
      <c r="M66" s="66"/>
      <c r="N66" s="88" t="str">
        <f ca="1">IF(SUM(O67*Q68,O66)&lt;10,"",ROUNDDOWN(SUM(O67*Q68,O66)/10,0))</f>
        <v/>
      </c>
      <c r="O66" s="88" t="str">
        <f ca="1">IF(SUM(P67*Q68,P66)&lt;10,"",ROUNDDOWN(SUM(P67*Q68,P66)/10,0))</f>
        <v/>
      </c>
      <c r="P66" s="88" t="str">
        <f ca="1">IF(SUM(Q67*Q68,Q66)&lt;10,"",ROUNDDOWN(Q67*Q68/10,0))</f>
        <v/>
      </c>
      <c r="Q66" s="89"/>
      <c r="S66" s="76"/>
      <c r="V66" s="66"/>
      <c r="W66" s="88">
        <f ca="1">IF(SUM(X67*Z68,X66)&lt;10,"",ROUNDDOWN(SUM(X67*Z68,X66)/10,0))</f>
        <v>5</v>
      </c>
      <c r="X66" s="88" t="str">
        <f ca="1">IF(SUM(Y67*Z68,Y66)&lt;10,"",ROUNDDOWN(SUM(Y67*Z68,Y66)/10,0))</f>
        <v/>
      </c>
      <c r="Y66" s="88">
        <f ca="1">IF(SUM(Z67*Z68,Z66)&lt;10,"",ROUNDDOWN(Z67*Z68/10,0))</f>
        <v>4</v>
      </c>
      <c r="Z66" s="89"/>
      <c r="AB66" s="76"/>
      <c r="AC66"/>
      <c r="AE66" s="66"/>
      <c r="AF66" s="88">
        <f ca="1">IF(SUM(AG67*AI68,AG66)&lt;10,"",ROUNDDOWN(SUM(AG67*AI68,AG66)/10,0))</f>
        <v>4</v>
      </c>
      <c r="AG66" s="88">
        <f ca="1">IF(SUM(AH67*AI68,AH66)&lt;10,"",ROUNDDOWN(SUM(AH67*AI68,AH66)/10,0))</f>
        <v>5</v>
      </c>
      <c r="AH66" s="88">
        <f ca="1">IF(SUM(AI67*AI68,AI66)&lt;10,"",ROUNDDOWN(AI67*AI68/10,0))</f>
        <v>4</v>
      </c>
      <c r="AI66" s="89"/>
      <c r="AV66" s="128"/>
      <c r="AW66" s="128"/>
      <c r="AX66" s="128"/>
      <c r="AY66" s="128"/>
      <c r="AZ66" s="128"/>
      <c r="BA66" s="128"/>
      <c r="BB66" s="128"/>
      <c r="BC66" s="128"/>
      <c r="BD66" s="128"/>
      <c r="BE66" s="128"/>
      <c r="BF66" s="128"/>
      <c r="BG66" s="128"/>
      <c r="BH66" s="128"/>
    </row>
    <row r="67" spans="1:60" ht="16.2" thickBot="1" x14ac:dyDescent="0.35">
      <c r="B67" s="177">
        <f>B25</f>
        <v>13</v>
      </c>
      <c r="C67" s="178"/>
      <c r="E67" s="24">
        <f t="shared" ref="E67:H68" ca="1" si="31">E25</f>
        <v>4</v>
      </c>
      <c r="F67" s="24">
        <f t="shared" ca="1" si="31"/>
        <v>5</v>
      </c>
      <c r="G67" s="24">
        <f t="shared" ca="1" si="31"/>
        <v>9</v>
      </c>
      <c r="H67" s="24">
        <f t="shared" ca="1" si="31"/>
        <v>2</v>
      </c>
      <c r="J67" s="28"/>
      <c r="K67" s="177">
        <f>+B67+1</f>
        <v>14</v>
      </c>
      <c r="L67" s="178"/>
      <c r="N67" s="24">
        <f t="shared" ref="N67:Q68" ca="1" si="32">N25</f>
        <v>4</v>
      </c>
      <c r="O67" s="24">
        <f t="shared" ca="1" si="32"/>
        <v>2</v>
      </c>
      <c r="P67" s="24">
        <f t="shared" ca="1" si="32"/>
        <v>1</v>
      </c>
      <c r="Q67" s="24">
        <f t="shared" ca="1" si="32"/>
        <v>0</v>
      </c>
      <c r="S67" s="28"/>
      <c r="T67" s="177">
        <f>+K67+1</f>
        <v>15</v>
      </c>
      <c r="U67" s="178"/>
      <c r="V67"/>
      <c r="W67" s="24">
        <f t="shared" ref="W67:Z68" ca="1" si="33">W25</f>
        <v>2</v>
      </c>
      <c r="X67" s="24">
        <f t="shared" ca="1" si="33"/>
        <v>8</v>
      </c>
      <c r="Y67" s="24">
        <f t="shared" ca="1" si="33"/>
        <v>0</v>
      </c>
      <c r="Z67" s="24">
        <f t="shared" ca="1" si="33"/>
        <v>7</v>
      </c>
      <c r="AB67" s="28"/>
      <c r="AC67" s="177">
        <f>+T67+1</f>
        <v>16</v>
      </c>
      <c r="AD67" s="178"/>
      <c r="AF67" s="24">
        <f t="shared" ref="AF67:AI68" ca="1" si="34">AF25</f>
        <v>2</v>
      </c>
      <c r="AG67" s="24">
        <f t="shared" ca="1" si="34"/>
        <v>5</v>
      </c>
      <c r="AH67" s="24">
        <f t="shared" ca="1" si="34"/>
        <v>7</v>
      </c>
      <c r="AI67" s="24">
        <f t="shared" ca="1" si="34"/>
        <v>7</v>
      </c>
      <c r="AV67" s="128"/>
      <c r="AW67" s="128"/>
      <c r="AX67" s="129">
        <f ca="1">+H67+G67*10+F67*100+E67*1000</f>
        <v>4592</v>
      </c>
      <c r="AY67" s="128"/>
      <c r="AZ67" s="128"/>
      <c r="BA67" s="129">
        <f ca="1">+Q67+P67*10+O67*100+N67*1000</f>
        <v>4210</v>
      </c>
      <c r="BB67" s="128"/>
      <c r="BC67" s="128"/>
      <c r="BD67" s="129">
        <f ca="1">+Z67+Y67*10+X67*100+W67*1000</f>
        <v>2807</v>
      </c>
      <c r="BE67" s="128"/>
      <c r="BF67" s="128"/>
      <c r="BG67" s="129">
        <f ca="1">+AI67+AH67*10+AG67*100+AF67*1000</f>
        <v>2577</v>
      </c>
      <c r="BH67" s="128"/>
    </row>
    <row r="68" spans="1:60" ht="15.6" x14ac:dyDescent="0.3">
      <c r="C68" s="75" t="str">
        <f>C26</f>
        <v>x</v>
      </c>
      <c r="D68" s="75"/>
      <c r="E68" s="82">
        <f t="shared" ca="1" si="31"/>
        <v>1</v>
      </c>
      <c r="F68" s="69">
        <f t="shared" ca="1" si="31"/>
        <v>1</v>
      </c>
      <c r="G68" s="71">
        <f t="shared" ca="1" si="31"/>
        <v>5</v>
      </c>
      <c r="H68" s="67">
        <f t="shared" ca="1" si="31"/>
        <v>9</v>
      </c>
      <c r="J68" s="28"/>
      <c r="L68" s="75" t="str">
        <f>L26</f>
        <v>x</v>
      </c>
      <c r="M68" s="75"/>
      <c r="N68" s="82">
        <f t="shared" ca="1" si="32"/>
        <v>9</v>
      </c>
      <c r="O68" s="69">
        <f t="shared" ca="1" si="32"/>
        <v>4</v>
      </c>
      <c r="P68" s="71">
        <f t="shared" ca="1" si="32"/>
        <v>0</v>
      </c>
      <c r="Q68" s="67">
        <f t="shared" ca="1" si="32"/>
        <v>1</v>
      </c>
      <c r="S68" s="28"/>
      <c r="U68" s="75" t="str">
        <f>U26</f>
        <v>x</v>
      </c>
      <c r="V68" s="75"/>
      <c r="W68" s="82">
        <f t="shared" ca="1" si="33"/>
        <v>1</v>
      </c>
      <c r="X68" s="69">
        <f t="shared" ca="1" si="33"/>
        <v>8</v>
      </c>
      <c r="Y68" s="71">
        <f t="shared" ca="1" si="33"/>
        <v>5</v>
      </c>
      <c r="Z68" s="67">
        <f t="shared" ca="1" si="33"/>
        <v>7</v>
      </c>
      <c r="AB68" s="28"/>
      <c r="AC68"/>
      <c r="AD68" s="75" t="str">
        <f>AD26</f>
        <v>x</v>
      </c>
      <c r="AE68" s="75"/>
      <c r="AF68" s="82">
        <f t="shared" ca="1" si="34"/>
        <v>7</v>
      </c>
      <c r="AG68" s="69">
        <f t="shared" ca="1" si="34"/>
        <v>7</v>
      </c>
      <c r="AH68" s="71">
        <f t="shared" ca="1" si="34"/>
        <v>7</v>
      </c>
      <c r="AI68" s="67">
        <f t="shared" ca="1" si="34"/>
        <v>7</v>
      </c>
      <c r="AV68" s="128"/>
      <c r="AW68" s="128"/>
      <c r="AX68" s="129">
        <f ca="1">+H68+G68*10+F68*100+E68*1000</f>
        <v>1159</v>
      </c>
      <c r="AY68" s="128"/>
      <c r="AZ68" s="128"/>
      <c r="BA68" s="129">
        <f ca="1">+Q68+P68*10+O68*100+N68*1000</f>
        <v>9401</v>
      </c>
      <c r="BB68" s="128"/>
      <c r="BC68" s="128"/>
      <c r="BD68" s="129">
        <f ca="1">+Z68+Y68*10+X68*100+W68*1000</f>
        <v>1857</v>
      </c>
      <c r="BE68" s="128"/>
      <c r="BF68" s="128"/>
      <c r="BG68" s="129">
        <f ca="1">+AI68+AH68*10+AG68*100+AF68*1000</f>
        <v>7777</v>
      </c>
      <c r="BH68" s="128"/>
    </row>
    <row r="69" spans="1:60" ht="9.9" customHeight="1" x14ac:dyDescent="0.25">
      <c r="A69" s="79" t="str">
        <f t="shared" ref="A69:F69" ca="1" si="35">IF(SUM(B69:B73)&lt;10,"",ROUNDDOWN(SUM(B69:B73)/10,0))</f>
        <v/>
      </c>
      <c r="B69" s="79">
        <f t="shared" ca="1" si="35"/>
        <v>1</v>
      </c>
      <c r="C69" s="79">
        <f t="shared" ca="1" si="35"/>
        <v>2</v>
      </c>
      <c r="D69" s="79">
        <f t="shared" ca="1" si="35"/>
        <v>2</v>
      </c>
      <c r="E69" s="79">
        <f t="shared" ca="1" si="35"/>
        <v>1</v>
      </c>
      <c r="F69" s="79" t="str">
        <f t="shared" ca="1" si="35"/>
        <v/>
      </c>
      <c r="G69" s="80" t="str">
        <f ca="1">IF(SUM(H69:H73)&lt;10,"",ROUNDDOWN(SUM(H69:H73)/10,0))</f>
        <v/>
      </c>
      <c r="H69" s="81"/>
      <c r="J69" s="79" t="str">
        <f t="shared" ref="J69:O69" ca="1" si="36">IF(SUM(K69:K73)&lt;10,"",ROUNDDOWN(SUM(K69:K73)/10,0))</f>
        <v/>
      </c>
      <c r="K69" s="79">
        <f t="shared" ca="1" si="36"/>
        <v>1</v>
      </c>
      <c r="L69" s="79">
        <f t="shared" ca="1" si="36"/>
        <v>1</v>
      </c>
      <c r="M69" s="79" t="str">
        <f t="shared" ca="1" si="36"/>
        <v/>
      </c>
      <c r="N69" s="79" t="str">
        <f t="shared" ca="1" si="36"/>
        <v/>
      </c>
      <c r="O69" s="79" t="str">
        <f t="shared" ca="1" si="36"/>
        <v/>
      </c>
      <c r="P69" s="80" t="str">
        <f ca="1">IF(SUM(Q69:Q73)&lt;10,"",ROUNDDOWN(SUM(Q69:Q73)/10,0))</f>
        <v/>
      </c>
      <c r="Q69" s="81"/>
      <c r="S69" s="79" t="str">
        <f t="shared" ref="S69:X69" ca="1" si="37">IF(SUM(T69:T73)&lt;10,"",ROUNDDOWN(SUM(T69:T73)/10,0))</f>
        <v/>
      </c>
      <c r="T69" s="79">
        <f t="shared" ca="1" si="37"/>
        <v>1</v>
      </c>
      <c r="U69" s="79">
        <f t="shared" ca="1" si="37"/>
        <v>1</v>
      </c>
      <c r="V69" s="79">
        <f t="shared" ca="1" si="37"/>
        <v>2</v>
      </c>
      <c r="W69" s="79">
        <f t="shared" ca="1" si="37"/>
        <v>1</v>
      </c>
      <c r="X69" s="79" t="str">
        <f t="shared" ca="1" si="37"/>
        <v/>
      </c>
      <c r="Y69" s="80" t="str">
        <f ca="1">IF(SUM(Z69:Z73)&lt;10,"",ROUNDDOWN(SUM(Z69:Z73)/10,0))</f>
        <v/>
      </c>
      <c r="Z69" s="81"/>
      <c r="AB69" s="79">
        <f t="shared" ref="AB69:AG69" ca="1" si="38">IF(SUM(AC69:AC73)&lt;10,"",ROUNDDOWN(SUM(AC69:AC73)/10,0))</f>
        <v>1</v>
      </c>
      <c r="AC69" s="79">
        <f t="shared" ca="1" si="38"/>
        <v>1</v>
      </c>
      <c r="AD69" s="79">
        <f t="shared" ca="1" si="38"/>
        <v>1</v>
      </c>
      <c r="AE69" s="79">
        <f t="shared" ca="1" si="38"/>
        <v>2</v>
      </c>
      <c r="AF69" s="79">
        <f t="shared" ca="1" si="38"/>
        <v>1</v>
      </c>
      <c r="AG69" s="79">
        <f t="shared" ca="1" si="38"/>
        <v>1</v>
      </c>
      <c r="AH69" s="80" t="str">
        <f ca="1">IF(SUM(AI69:AI73)&lt;10,"",ROUNDDOWN(SUM(AI69:AI73)/10,0))</f>
        <v/>
      </c>
      <c r="AI69" s="81"/>
      <c r="AV69" s="128"/>
      <c r="AW69" s="128"/>
      <c r="AX69" s="128"/>
      <c r="AY69" s="128"/>
      <c r="AZ69" s="128"/>
      <c r="BA69" s="128"/>
      <c r="BB69" s="128"/>
      <c r="BC69" s="128"/>
      <c r="BD69" s="128"/>
      <c r="BE69" s="128"/>
      <c r="BF69" s="128"/>
      <c r="BG69" s="128"/>
      <c r="BH69" s="128"/>
    </row>
    <row r="70" spans="1:60" ht="14.1" customHeight="1" x14ac:dyDescent="0.3">
      <c r="A70"/>
      <c r="D70" s="68">
        <f ca="1">IF(SUM(E67*H68,E66)&lt;10,"",ROUNDDOWN(SUM(E67*H68,E66)/10,0))</f>
        <v>4</v>
      </c>
      <c r="E70" s="68">
        <f ca="1">MOD(SUM(E67*H68,E66),10)</f>
        <v>1</v>
      </c>
      <c r="F70" s="68">
        <f ca="1">MOD(SUM(F67*H68,F66),10)</f>
        <v>3</v>
      </c>
      <c r="G70" s="68">
        <f ca="1">MOD(SUM(G67*H68,G66),10)</f>
        <v>2</v>
      </c>
      <c r="H70" s="68">
        <f ca="1">MOD(SUM(H67*H68,H66),10)</f>
        <v>8</v>
      </c>
      <c r="I70" s="24"/>
      <c r="M70" s="68" t="str">
        <f ca="1">IF(SUM(N67*Q68,N66)&lt;10,"",ROUNDDOWN(SUM(N67*Q68,N66)/10,0))</f>
        <v/>
      </c>
      <c r="N70" s="68">
        <f ca="1">MOD(SUM(N67*Q68,N66),10)</f>
        <v>4</v>
      </c>
      <c r="O70" s="68">
        <f ca="1">MOD(SUM(O67*Q68,O66),10)</f>
        <v>2</v>
      </c>
      <c r="P70" s="68">
        <f ca="1">MOD(SUM(P67*Q68,P66),10)</f>
        <v>1</v>
      </c>
      <c r="Q70" s="68">
        <f ca="1">MOD(SUM(Q67*Q68,Q66),10)</f>
        <v>0</v>
      </c>
      <c r="R70" s="24"/>
      <c r="V70" s="68">
        <f ca="1">IF(SUM(W67*Z68,W66)&lt;10,"",ROUNDDOWN(SUM(W67*Z68,W66)/10,0))</f>
        <v>1</v>
      </c>
      <c r="W70" s="68">
        <f ca="1">MOD(SUM(W67*Z68,W66),10)</f>
        <v>9</v>
      </c>
      <c r="X70" s="68">
        <f ca="1">MOD(SUM(X67*Z68,X66),10)</f>
        <v>6</v>
      </c>
      <c r="Y70" s="68">
        <f ca="1">MOD(SUM(Y67*Z68,Y66),10)</f>
        <v>4</v>
      </c>
      <c r="Z70" s="68">
        <f ca="1">MOD(SUM(Z67*Z68,Z66),10)</f>
        <v>9</v>
      </c>
      <c r="AA70" s="24"/>
      <c r="AC70"/>
      <c r="AE70" s="68">
        <f ca="1">IF(SUM(AF67*AI68,AF66)&lt;10,"",ROUNDDOWN(SUM(AF67*AI68,AF66)/10,0))</f>
        <v>1</v>
      </c>
      <c r="AF70" s="68">
        <f ca="1">MOD(SUM(AF67*AI68,AF66),10)</f>
        <v>8</v>
      </c>
      <c r="AG70" s="68">
        <f ca="1">MOD(SUM(AG67*AI68,AG66),10)</f>
        <v>0</v>
      </c>
      <c r="AH70" s="68">
        <f ca="1">MOD(SUM(AH67*AI68,AH66),10)</f>
        <v>3</v>
      </c>
      <c r="AI70" s="68">
        <f ca="1">MOD(SUM(AI67*AI68,AI66),10)</f>
        <v>9</v>
      </c>
      <c r="AJ70" s="24"/>
      <c r="AV70" s="193">
        <f ca="1">+AX67*AX68</f>
        <v>5322128</v>
      </c>
      <c r="AW70" s="193"/>
      <c r="AX70" s="193"/>
      <c r="AY70" s="193">
        <f ca="1">+BA67*BA68</f>
        <v>39578210</v>
      </c>
      <c r="AZ70" s="193"/>
      <c r="BA70" s="193"/>
      <c r="BB70" s="193">
        <f ca="1">+BD67*BD68</f>
        <v>5212599</v>
      </c>
      <c r="BC70" s="193"/>
      <c r="BD70" s="193"/>
      <c r="BE70" s="193">
        <f ca="1">+BG67*BG68</f>
        <v>20041329</v>
      </c>
      <c r="BF70" s="193"/>
      <c r="BG70" s="193"/>
      <c r="BH70" s="128"/>
    </row>
    <row r="71" spans="1:60" ht="15.9" customHeight="1" x14ac:dyDescent="0.3">
      <c r="A71"/>
      <c r="C71" s="72">
        <f ca="1">IF(SUM(E67*G68,E65)&lt;10,"",ROUNDDOWN(SUM(E67*G68,E65)/10,0))</f>
        <v>2</v>
      </c>
      <c r="D71" s="72">
        <f ca="1">MOD(SUM(E67*G68,E65),10)</f>
        <v>2</v>
      </c>
      <c r="E71" s="72">
        <f ca="1">MOD(SUM(F67*G68,F65),10)</f>
        <v>9</v>
      </c>
      <c r="F71" s="72">
        <f ca="1">MOD(SUM(G67*G68,G65),10)</f>
        <v>6</v>
      </c>
      <c r="G71" s="72">
        <f ca="1">MOD(SUM(H67*G68,H65),10)</f>
        <v>0</v>
      </c>
      <c r="H71"/>
      <c r="L71" s="72" t="str">
        <f ca="1">IF(SUM(N67*P68,N65)&lt;10,"",ROUNDDOWN(SUM(N67*P68,N65)/10,0))</f>
        <v/>
      </c>
      <c r="M71" s="72">
        <f ca="1">MOD(SUM(N67*P68,N65),10)</f>
        <v>0</v>
      </c>
      <c r="N71" s="72">
        <f ca="1">MOD(SUM(O67*P68,O65),10)</f>
        <v>0</v>
      </c>
      <c r="O71" s="72">
        <f ca="1">MOD(SUM(P67*P68,P65),10)</f>
        <v>0</v>
      </c>
      <c r="P71" s="72">
        <f ca="1">MOD(SUM(Q67*P68,Q65),10)</f>
        <v>0</v>
      </c>
      <c r="U71" s="72">
        <f ca="1">IF(SUM(W67*Y68,W65)&lt;10,"",ROUNDDOWN(SUM(W67*Y68,W65)/10,0))</f>
        <v>1</v>
      </c>
      <c r="V71" s="72">
        <f ca="1">MOD(SUM(W67*Y68,W65),10)</f>
        <v>4</v>
      </c>
      <c r="W71" s="72">
        <f ca="1">MOD(SUM(X67*Y68,X65),10)</f>
        <v>0</v>
      </c>
      <c r="X71" s="72">
        <f ca="1">MOD(SUM(Y67*Y68,Y65),10)</f>
        <v>3</v>
      </c>
      <c r="Y71" s="72">
        <f ca="1">MOD(SUM(Z67*Y68,Z65),10)</f>
        <v>5</v>
      </c>
      <c r="AC71"/>
      <c r="AD71" s="72">
        <f ca="1">IF(SUM(AF67*AH68,AF65)&lt;10,"",ROUNDDOWN(SUM(AF67*AH68,AF65)/10,0))</f>
        <v>1</v>
      </c>
      <c r="AE71" s="72">
        <f ca="1">MOD(SUM(AF67*AH68,AF65),10)</f>
        <v>8</v>
      </c>
      <c r="AF71" s="72">
        <f ca="1">MOD(SUM(AG67*AH68,AG65),10)</f>
        <v>0</v>
      </c>
      <c r="AG71" s="72">
        <f ca="1">MOD(SUM(AH67*AH68,AH65),10)</f>
        <v>3</v>
      </c>
      <c r="AH71" s="72">
        <f ca="1">MOD(SUM(AI67*AH68,AI65),10)</f>
        <v>9</v>
      </c>
      <c r="AV71" s="128"/>
      <c r="AW71" s="128"/>
      <c r="AX71" s="128"/>
      <c r="AY71" s="128"/>
      <c r="AZ71" s="128"/>
      <c r="BA71" s="128"/>
      <c r="BB71" s="128"/>
      <c r="BC71" s="128"/>
      <c r="BD71" s="128"/>
      <c r="BE71" s="128"/>
      <c r="BF71" s="128"/>
      <c r="BG71" s="128"/>
      <c r="BH71" s="128"/>
    </row>
    <row r="72" spans="1:60" ht="15.6" x14ac:dyDescent="0.3">
      <c r="A72"/>
      <c r="B72" s="70" t="str">
        <f ca="1">IF(SUM(E67*F68,E64)&lt;10,"",ROUNDDOWN(SUM(E67*F68,E64)/10,0))</f>
        <v/>
      </c>
      <c r="C72" s="70">
        <f ca="1">MOD(SUM(E67*F68,E64),10)</f>
        <v>4</v>
      </c>
      <c r="D72" s="70">
        <f ca="1">MOD(SUM(F67*F68,F64),10)</f>
        <v>5</v>
      </c>
      <c r="E72" s="70">
        <f ca="1">MOD(SUM(G67*F68,G64),10)</f>
        <v>9</v>
      </c>
      <c r="F72" s="70">
        <f ca="1">MOD(SUM(H67*F68,H64),10)</f>
        <v>2</v>
      </c>
      <c r="G72" s="83"/>
      <c r="H72"/>
      <c r="K72" s="70">
        <f ca="1">IF(SUM(N67*O68,N64)&lt;10,"",ROUNDDOWN(SUM(N67*O68,N64)/10,0))</f>
        <v>1</v>
      </c>
      <c r="L72" s="70">
        <f ca="1">MOD(SUM(N67*O68,N64),10)</f>
        <v>6</v>
      </c>
      <c r="M72" s="70">
        <f ca="1">MOD(SUM(O67*O68,O64),10)</f>
        <v>8</v>
      </c>
      <c r="N72" s="70">
        <f ca="1">MOD(SUM(P67*O68,P64),10)</f>
        <v>4</v>
      </c>
      <c r="O72" s="70">
        <f ca="1">MOD(SUM(Q67*O68,Q64),10)</f>
        <v>0</v>
      </c>
      <c r="P72" s="83"/>
      <c r="T72" s="70">
        <f ca="1">IF(SUM(W67*X68,W64)&lt;10,"",ROUNDDOWN(SUM(W67*X68,W64)/10,0))</f>
        <v>2</v>
      </c>
      <c r="U72" s="70">
        <f ca="1">MOD(SUM(W67*X68,W64),10)</f>
        <v>2</v>
      </c>
      <c r="V72" s="70">
        <f ca="1">MOD(SUM(X67*X68,X64),10)</f>
        <v>4</v>
      </c>
      <c r="W72" s="70">
        <f ca="1">MOD(SUM(Y67*X68,Y64),10)</f>
        <v>5</v>
      </c>
      <c r="X72" s="70">
        <f ca="1">MOD(SUM(Z67*X68,Z64),10)</f>
        <v>6</v>
      </c>
      <c r="Y72" s="83"/>
      <c r="AC72" s="70">
        <f ca="1">IF(SUM(AF67*AG68,AF64)&lt;10,"",ROUNDDOWN(SUM(AF67*AG68,AF64)/10,0))</f>
        <v>1</v>
      </c>
      <c r="AD72" s="70">
        <f ca="1">MOD(SUM(AF67*AG68,AF64),10)</f>
        <v>8</v>
      </c>
      <c r="AE72" s="70">
        <f ca="1">MOD(SUM(AG67*AG68,AG64),10)</f>
        <v>0</v>
      </c>
      <c r="AF72" s="70">
        <f ca="1">MOD(SUM(AH67*AG68,AH64),10)</f>
        <v>3</v>
      </c>
      <c r="AG72" s="70">
        <f ca="1">MOD(SUM(AI67*AG68,AI64),10)</f>
        <v>9</v>
      </c>
      <c r="AH72" s="83"/>
      <c r="AV72" s="128"/>
      <c r="AW72" s="128"/>
      <c r="AX72" s="128"/>
      <c r="AY72" s="128"/>
      <c r="AZ72" s="128"/>
      <c r="BA72" s="128"/>
      <c r="BB72" s="128"/>
      <c r="BC72" s="128"/>
      <c r="BD72" s="128"/>
      <c r="BE72" s="128"/>
      <c r="BF72" s="128"/>
      <c r="BG72" s="128"/>
      <c r="BH72" s="128"/>
    </row>
    <row r="73" spans="1:60" ht="15.6" x14ac:dyDescent="0.3">
      <c r="A73" s="82" t="str">
        <f ca="1">IF(SUM(E67*E68,E63)&lt;10,"",ROUNDDOWN(SUM(E67*E68,E63)/10,0))</f>
        <v/>
      </c>
      <c r="B73" s="82">
        <f ca="1">MOD(SUM(E67*E68,E63),10)</f>
        <v>4</v>
      </c>
      <c r="C73" s="82">
        <f ca="1">MOD(SUM(F67*E68,F63),10)</f>
        <v>5</v>
      </c>
      <c r="D73" s="82">
        <f ca="1">MOD(SUM(G67*E68,G63),10)</f>
        <v>9</v>
      </c>
      <c r="E73" s="82">
        <f ca="1">MOD(SUM(H67*E68,H63),10)</f>
        <v>2</v>
      </c>
      <c r="F73" s="84"/>
      <c r="G73" s="23"/>
      <c r="H73" s="23"/>
      <c r="J73" s="82">
        <f ca="1">IF(SUM(N67*N68,N63)&lt;10,"",ROUNDDOWN(SUM(N67*N68,N63)/10,0))</f>
        <v>3</v>
      </c>
      <c r="K73" s="82">
        <f ca="1">MOD(SUM(N67*N68,N63),10)</f>
        <v>7</v>
      </c>
      <c r="L73" s="82">
        <f ca="1">MOD(SUM(O67*N68,O63),10)</f>
        <v>8</v>
      </c>
      <c r="M73" s="82">
        <f ca="1">MOD(SUM(P67*N68,P63),10)</f>
        <v>9</v>
      </c>
      <c r="N73" s="82">
        <f ca="1">MOD(SUM(Q67*N68,Q63),10)</f>
        <v>0</v>
      </c>
      <c r="O73" s="84"/>
      <c r="P73" s="23"/>
      <c r="Q73" s="23"/>
      <c r="S73" s="82" t="str">
        <f ca="1">IF(SUM(W67*W68,W63)&lt;10,"",ROUNDDOWN(SUM(W67*W68,W63)/10,0))</f>
        <v/>
      </c>
      <c r="T73" s="82">
        <f ca="1">MOD(SUM(W67*W68,W63),10)</f>
        <v>2</v>
      </c>
      <c r="U73" s="82">
        <f ca="1">MOD(SUM(X67*W68,X63),10)</f>
        <v>8</v>
      </c>
      <c r="V73" s="82">
        <f ca="1">MOD(SUM(Y67*W68,Y63),10)</f>
        <v>0</v>
      </c>
      <c r="W73" s="82">
        <f ca="1">MOD(SUM(Z67*W68,Z63),10)</f>
        <v>7</v>
      </c>
      <c r="X73" s="84"/>
      <c r="Y73" s="23"/>
      <c r="Z73" s="23"/>
      <c r="AB73" s="82">
        <f ca="1">IF(SUM(AF67*AF68,AF63)&lt;10,"",ROUNDDOWN(SUM(AF67*AF68,AF63)/10,0))</f>
        <v>1</v>
      </c>
      <c r="AC73" s="82">
        <f ca="1">MOD(SUM(AF67*AF68,AF63),10)</f>
        <v>8</v>
      </c>
      <c r="AD73" s="82">
        <f ca="1">MOD(SUM(AG67*AF68,AG63),10)</f>
        <v>0</v>
      </c>
      <c r="AE73" s="82">
        <f ca="1">MOD(SUM(AH67*AF68,AH63),10)</f>
        <v>3</v>
      </c>
      <c r="AF73" s="82">
        <f ca="1">MOD(SUM(AI67*AF68,AI63),10)</f>
        <v>9</v>
      </c>
      <c r="AG73" s="84"/>
      <c r="AH73" s="23"/>
      <c r="AI73" s="23"/>
      <c r="AV73" s="128"/>
      <c r="AW73" s="128"/>
      <c r="AX73" s="128"/>
      <c r="AY73" s="128"/>
      <c r="AZ73" s="128"/>
      <c r="BA73" s="128"/>
      <c r="BB73" s="128"/>
      <c r="BC73" s="128"/>
      <c r="BD73" s="128"/>
      <c r="BE73" s="128"/>
      <c r="BF73" s="128"/>
      <c r="BG73" s="128"/>
      <c r="BH73" s="128"/>
    </row>
    <row r="74" spans="1:60" ht="15.6" x14ac:dyDescent="0.3">
      <c r="A74" s="73" t="str">
        <f ca="1">IF(SUM(A69:A73)=0,"",SUM(A69:A73))</f>
        <v/>
      </c>
      <c r="B74" s="73">
        <f t="shared" ref="B74:H74" ca="1" si="39">MOD(SUM(B69:B73),10)</f>
        <v>5</v>
      </c>
      <c r="C74" s="73">
        <f t="shared" ca="1" si="39"/>
        <v>3</v>
      </c>
      <c r="D74" s="73">
        <f t="shared" ca="1" si="39"/>
        <v>2</v>
      </c>
      <c r="E74" s="73">
        <f t="shared" ca="1" si="39"/>
        <v>2</v>
      </c>
      <c r="F74" s="73">
        <f t="shared" ca="1" si="39"/>
        <v>1</v>
      </c>
      <c r="G74" s="73">
        <f t="shared" ca="1" si="39"/>
        <v>2</v>
      </c>
      <c r="H74" s="73">
        <f t="shared" ca="1" si="39"/>
        <v>8</v>
      </c>
      <c r="J74" s="73">
        <f ca="1">IF(SUM(J69:J73)=0,"",SUM(J69:J73))</f>
        <v>3</v>
      </c>
      <c r="K74" s="73">
        <f t="shared" ref="K74:Q74" ca="1" si="40">MOD(SUM(K69:K73),10)</f>
        <v>9</v>
      </c>
      <c r="L74" s="73">
        <f t="shared" ca="1" si="40"/>
        <v>5</v>
      </c>
      <c r="M74" s="73">
        <f t="shared" ca="1" si="40"/>
        <v>7</v>
      </c>
      <c r="N74" s="73">
        <f t="shared" ca="1" si="40"/>
        <v>8</v>
      </c>
      <c r="O74" s="73">
        <f t="shared" ca="1" si="40"/>
        <v>2</v>
      </c>
      <c r="P74" s="73">
        <f t="shared" ca="1" si="40"/>
        <v>1</v>
      </c>
      <c r="Q74" s="73">
        <f t="shared" ca="1" si="40"/>
        <v>0</v>
      </c>
      <c r="S74" s="73" t="str">
        <f ca="1">IF(SUM(S69:S73)=0,"",SUM(S69:S73))</f>
        <v/>
      </c>
      <c r="T74" s="73">
        <f t="shared" ref="T74:Z74" ca="1" si="41">MOD(SUM(T69:T73),10)</f>
        <v>5</v>
      </c>
      <c r="U74" s="73">
        <f t="shared" ca="1" si="41"/>
        <v>2</v>
      </c>
      <c r="V74" s="73">
        <f t="shared" ca="1" si="41"/>
        <v>1</v>
      </c>
      <c r="W74" s="73">
        <f t="shared" ca="1" si="41"/>
        <v>2</v>
      </c>
      <c r="X74" s="73">
        <f t="shared" ca="1" si="41"/>
        <v>5</v>
      </c>
      <c r="Y74" s="73">
        <f t="shared" ca="1" si="41"/>
        <v>9</v>
      </c>
      <c r="Z74" s="73">
        <f t="shared" ca="1" si="41"/>
        <v>9</v>
      </c>
      <c r="AB74" s="73">
        <f ca="1">IF(SUM(AB69:AB73)=0,"",SUM(AB69:AB73))</f>
        <v>2</v>
      </c>
      <c r="AC74" s="73">
        <f t="shared" ref="AC74:AI74" ca="1" si="42">MOD(SUM(AC69:AC73),10)</f>
        <v>0</v>
      </c>
      <c r="AD74" s="73">
        <f t="shared" ca="1" si="42"/>
        <v>0</v>
      </c>
      <c r="AE74" s="73">
        <f t="shared" ca="1" si="42"/>
        <v>4</v>
      </c>
      <c r="AF74" s="73">
        <f t="shared" ca="1" si="42"/>
        <v>1</v>
      </c>
      <c r="AG74" s="73">
        <f t="shared" ca="1" si="42"/>
        <v>3</v>
      </c>
      <c r="AH74" s="73">
        <f t="shared" ca="1" si="42"/>
        <v>2</v>
      </c>
      <c r="AI74" s="73">
        <f t="shared" ca="1" si="42"/>
        <v>9</v>
      </c>
      <c r="AV74" s="128"/>
      <c r="AW74" s="128"/>
      <c r="AX74" s="128"/>
      <c r="AY74" s="128"/>
      <c r="AZ74" s="128"/>
      <c r="BA74" s="128"/>
      <c r="BB74" s="128"/>
      <c r="BC74" s="128"/>
      <c r="BD74" s="128"/>
      <c r="BE74" s="128"/>
      <c r="BF74" s="128"/>
      <c r="BG74" s="128"/>
      <c r="BH74" s="128"/>
    </row>
    <row r="75" spans="1:60" s="115" customFormat="1" x14ac:dyDescent="0.25">
      <c r="A75" s="194">
        <f ca="1">+H74+G74*10+F74*100+E74*1000+D74*10000+C74*100000+B74*1000000+SUM(A74)*10000000</f>
        <v>5322128</v>
      </c>
      <c r="B75" s="194"/>
      <c r="C75" s="194"/>
      <c r="D75" s="194"/>
      <c r="E75" s="194"/>
      <c r="F75" s="194"/>
      <c r="G75" s="194"/>
      <c r="H75" s="194"/>
      <c r="J75" s="194">
        <f ca="1">+Q74+P74*10+O74*100+N74*1000+M74*10000+L74*100000+K74*1000000+SUM(J74)*10000000</f>
        <v>39578210</v>
      </c>
      <c r="K75" s="194"/>
      <c r="L75" s="194"/>
      <c r="M75" s="194"/>
      <c r="N75" s="194"/>
      <c r="O75" s="194"/>
      <c r="P75" s="194"/>
      <c r="Q75" s="194"/>
      <c r="S75" s="194">
        <f ca="1">+Z74+Y74*10+X74*100+W74*1000+V74*10000+U74*100000+T74*1000000+SUM(S74)*10000000</f>
        <v>5212599</v>
      </c>
      <c r="T75" s="194"/>
      <c r="U75" s="194"/>
      <c r="V75" s="194"/>
      <c r="W75" s="194"/>
      <c r="X75" s="194"/>
      <c r="Y75" s="194"/>
      <c r="Z75" s="194"/>
      <c r="AB75" s="194">
        <f ca="1">+AI74+AH74*10+AG74*100+AF74*1000+AE74*10000+AD74*100000+AC74*1000000+SUM(AB74)*10000000</f>
        <v>20041329</v>
      </c>
      <c r="AC75" s="194"/>
      <c r="AD75" s="194"/>
      <c r="AE75" s="194"/>
      <c r="AF75" s="194"/>
      <c r="AG75" s="194"/>
      <c r="AH75" s="194"/>
      <c r="AI75" s="194"/>
      <c r="AV75" s="128"/>
      <c r="AW75" s="128"/>
      <c r="AX75" s="128"/>
      <c r="AY75" s="128"/>
      <c r="AZ75" s="128"/>
      <c r="BA75" s="128"/>
      <c r="BB75" s="128"/>
      <c r="BC75" s="128"/>
      <c r="BD75" s="128"/>
      <c r="BE75" s="128"/>
      <c r="BF75" s="128"/>
      <c r="BG75" s="128"/>
      <c r="BH75" s="128"/>
    </row>
    <row r="76" spans="1:60" ht="9.9" customHeight="1" x14ac:dyDescent="0.3">
      <c r="A76" s="76"/>
      <c r="B76" s="24"/>
      <c r="C76" s="24"/>
      <c r="D76" s="85"/>
      <c r="E76" s="90">
        <f ca="1">IF(SUM(F80*E81,F76)&lt;10,"",ROUNDDOWN(SUM(F80*E81,F76)/10,0))</f>
        <v>1</v>
      </c>
      <c r="F76" s="90">
        <f ca="1">IF(SUM(G80*E81,G76)&lt;10,"",ROUNDDOWN(SUM(G80*E81,G76)/10,0))</f>
        <v>1</v>
      </c>
      <c r="G76" s="90">
        <f ca="1">IF(SUM(H80*E81,H76)&lt;10,"",ROUNDDOWN(SUM(H80*E81,H76)/10,0))</f>
        <v>2</v>
      </c>
      <c r="H76" s="86"/>
      <c r="I76" s="24"/>
      <c r="J76" s="76"/>
      <c r="K76" s="24"/>
      <c r="L76" s="24"/>
      <c r="M76" s="85"/>
      <c r="N76" s="90">
        <f ca="1">IF(SUM(O80*N81,O76)&lt;10,"",ROUNDDOWN(SUM(O80*N81,O76)/10,0))</f>
        <v>7</v>
      </c>
      <c r="O76" s="90">
        <f ca="1">IF(SUM(P80*N81,P76)&lt;10,"",ROUNDDOWN(SUM(P80*N81,P76)/10,0))</f>
        <v>5</v>
      </c>
      <c r="P76" s="90">
        <f ca="1">IF(SUM(Q80*N81,Q76)&lt;10,"",ROUNDDOWN(SUM(Q80*N81,Q76)/10,0))</f>
        <v>5</v>
      </c>
      <c r="Q76" s="86"/>
      <c r="R76" s="24"/>
      <c r="S76" s="76"/>
      <c r="T76" s="24"/>
      <c r="U76" s="24"/>
      <c r="V76" s="85"/>
      <c r="W76" s="90">
        <f ca="1">IF(SUM(X80*W81,X76)&lt;10,"",ROUNDDOWN(SUM(X80*W81,X76)/10,0))</f>
        <v>6</v>
      </c>
      <c r="X76" s="90">
        <f ca="1">IF(SUM(Y80*W81,Y76)&lt;10,"",ROUNDDOWN(SUM(Y80*W81,Y76)/10,0))</f>
        <v>4</v>
      </c>
      <c r="Y76" s="90">
        <f ca="1">IF(SUM(Z80*W81,Z76)&lt;10,"",ROUNDDOWN(SUM(Z80*W81,Z76)/10,0))</f>
        <v>2</v>
      </c>
      <c r="Z76" s="86"/>
      <c r="AA76" s="24"/>
      <c r="AB76" s="76"/>
      <c r="AC76" s="24"/>
      <c r="AD76" s="24"/>
      <c r="AE76" s="85"/>
      <c r="AF76" s="90" t="str">
        <f ca="1">IF(SUM(AG80*AF81,AG76)&lt;10,"",ROUNDDOWN(SUM(AG80*AF81,AG76)/10,0))</f>
        <v/>
      </c>
      <c r="AG76" s="90" t="str">
        <f ca="1">IF(SUM(AH80*AF81,AH76)&lt;10,"",ROUNDDOWN(SUM(AH80*AF81,AH76)/10,0))</f>
        <v/>
      </c>
      <c r="AH76" s="90" t="str">
        <f ca="1">IF(SUM(AI80*AF81,AI76)&lt;10,"",ROUNDDOWN(SUM(AI80*AF81,AI76)/10,0))</f>
        <v/>
      </c>
      <c r="AI76" s="86"/>
      <c r="AJ76" s="24"/>
      <c r="AV76" s="128"/>
      <c r="AW76" s="128"/>
      <c r="AX76" s="128"/>
      <c r="AY76" s="128"/>
      <c r="AZ76" s="128"/>
      <c r="BA76" s="128"/>
      <c r="BB76" s="128"/>
      <c r="BC76" s="128"/>
      <c r="BD76" s="128"/>
      <c r="BE76" s="128"/>
      <c r="BF76" s="128"/>
      <c r="BG76" s="128"/>
      <c r="BH76" s="128"/>
    </row>
    <row r="77" spans="1:60" ht="9.9" customHeight="1" x14ac:dyDescent="0.25">
      <c r="A77" s="76"/>
      <c r="D77" s="83"/>
      <c r="E77" s="91">
        <f ca="1">IF(SUM(F80*F81,F77)&lt;10,"",ROUNDDOWN(SUM(F80*F81,F77)/10,0))</f>
        <v>1</v>
      </c>
      <c r="F77" s="91">
        <f ca="1">IF(SUM(G80*F81,G77)&lt;10,"",ROUNDDOWN(SUM(G80*F81,G77)/10,0))</f>
        <v>1</v>
      </c>
      <c r="G77" s="91">
        <f ca="1">IF(SUM(H80*F81,H77)&lt;10,"",ROUNDDOWN(SUM(H80*F81,H77)/10,0))</f>
        <v>2</v>
      </c>
      <c r="H77" s="87"/>
      <c r="J77" s="76"/>
      <c r="M77" s="83"/>
      <c r="N77" s="91">
        <f ca="1">IF(SUM(O80*O81,O77)&lt;10,"",ROUNDDOWN(SUM(O80*O81,O77)/10,0))</f>
        <v>6</v>
      </c>
      <c r="O77" s="91">
        <f ca="1">IF(SUM(P80*O81,P77)&lt;10,"",ROUNDDOWN(SUM(P80*O81,P77)/10,0))</f>
        <v>4</v>
      </c>
      <c r="P77" s="91">
        <f ca="1">IF(SUM(Q80*O81,Q77)&lt;10,"",ROUNDDOWN(SUM(Q80*O81,Q77)/10,0))</f>
        <v>4</v>
      </c>
      <c r="Q77" s="87"/>
      <c r="S77" s="76"/>
      <c r="V77" s="83"/>
      <c r="W77" s="91">
        <f ca="1">IF(SUM(X80*X81,X77)&lt;10,"",ROUNDDOWN(SUM(X80*X81,X77)/10,0))</f>
        <v>5</v>
      </c>
      <c r="X77" s="91">
        <f ca="1">IF(SUM(Y80*X81,Y77)&lt;10,"",ROUNDDOWN(SUM(Y80*X81,Y77)/10,0))</f>
        <v>3</v>
      </c>
      <c r="Y77" s="91">
        <f ca="1">IF(SUM(Z80*X81,Z77)&lt;10,"",ROUNDDOWN(SUM(Z80*X81,Z77)/10,0))</f>
        <v>1</v>
      </c>
      <c r="Z77" s="87"/>
      <c r="AB77" s="76"/>
      <c r="AC77"/>
      <c r="AE77" s="83"/>
      <c r="AF77" s="91">
        <f ca="1">IF(SUM(AG80*AG81,AG77)&lt;10,"",ROUNDDOWN(SUM(AG80*AG81,AG77)/10,0))</f>
        <v>4</v>
      </c>
      <c r="AG77" s="91">
        <f ca="1">IF(SUM(AH80*AG81,AH77)&lt;10,"",ROUNDDOWN(SUM(AH80*AG81,AH77)/10,0))</f>
        <v>3</v>
      </c>
      <c r="AH77" s="91">
        <f ca="1">IF(SUM(AI80*AG81,AI77)&lt;10,"",ROUNDDOWN(SUM(AI80*AG81,AI77)/10,0))</f>
        <v>3</v>
      </c>
      <c r="AI77" s="87"/>
      <c r="AV77" s="128"/>
      <c r="AW77" s="128"/>
      <c r="AX77" s="128"/>
      <c r="AY77" s="128"/>
      <c r="AZ77" s="128"/>
      <c r="BA77" s="128"/>
      <c r="BB77" s="128"/>
      <c r="BC77" s="128"/>
      <c r="BD77" s="128"/>
      <c r="BE77" s="128"/>
      <c r="BF77" s="128"/>
      <c r="BG77" s="128"/>
      <c r="BH77" s="128"/>
    </row>
    <row r="78" spans="1:60" ht="9.9" customHeight="1" x14ac:dyDescent="0.3">
      <c r="A78" s="76"/>
      <c r="C78" s="25" t="str">
        <f ca="1">IF(SUM(D78:D82)&lt;10,"",ROUNDDOWN(SUM(D78:D82)/10,0))</f>
        <v/>
      </c>
      <c r="D78" s="25"/>
      <c r="E78" s="78">
        <f ca="1">IF(SUM(F80*G81,F78)&lt;10,"",ROUNDDOWN(SUM(F80*G81,F78)/10,0))</f>
        <v>2</v>
      </c>
      <c r="F78" s="78">
        <f ca="1">IF(SUM(G80*G81,G78)&lt;10,"",ROUNDDOWN(SUM(G80*G81,G78)/10,0))</f>
        <v>2</v>
      </c>
      <c r="G78" s="78">
        <f ca="1">IF(SUM(H80*G81,H78)&lt;10,"",ROUNDDOWN(SUM(H80*G81,H78)/10,0))</f>
        <v>5</v>
      </c>
      <c r="H78" s="77"/>
      <c r="J78" s="76"/>
      <c r="L78" s="25" t="str">
        <f ca="1">IF(SUM(M78:M82)&lt;10,"",ROUNDDOWN(SUM(M78:M82)/10,0))</f>
        <v/>
      </c>
      <c r="M78" s="25"/>
      <c r="N78" s="78">
        <f ca="1">IF(SUM(O80*P81,O78)&lt;10,"",ROUNDDOWN(SUM(O80*P81,O78)/10,0))</f>
        <v>5</v>
      </c>
      <c r="O78" s="78">
        <f ca="1">IF(SUM(P80*P81,P78)&lt;10,"",ROUNDDOWN(SUM(P80*P81,P78)/10,0))</f>
        <v>3</v>
      </c>
      <c r="P78" s="78">
        <f ca="1">IF(SUM(Q80*P81,Q78)&lt;10,"",ROUNDDOWN(SUM(Q80*P81,Q78)/10,0))</f>
        <v>4</v>
      </c>
      <c r="Q78" s="77"/>
      <c r="S78" s="76"/>
      <c r="U78" s="25" t="str">
        <f ca="1">IF(SUM(V78:V82)&lt;10,"",ROUNDDOWN(SUM(V78:V82)/10,0))</f>
        <v/>
      </c>
      <c r="V78" s="25"/>
      <c r="W78" s="78">
        <f ca="1">IF(SUM(X80*Y81,X78)&lt;10,"",ROUNDDOWN(SUM(X80*Y81,X78)/10,0))</f>
        <v>8</v>
      </c>
      <c r="X78" s="78">
        <f ca="1">IF(SUM(Y80*Y81,Y78)&lt;10,"",ROUNDDOWN(SUM(Y80*Y81,Y78)/10,0))</f>
        <v>5</v>
      </c>
      <c r="Y78" s="78">
        <f ca="1">IF(SUM(Z80*Y81,Z78)&lt;10,"",ROUNDDOWN(SUM(Z80*Y81,Z78)/10,0))</f>
        <v>2</v>
      </c>
      <c r="Z78" s="77"/>
      <c r="AB78" s="76"/>
      <c r="AC78"/>
      <c r="AD78" s="25" t="str">
        <f ca="1">IF(SUM(AE78:AE82)&lt;10,"",ROUNDDOWN(SUM(AE78:AE82)/10,0))</f>
        <v/>
      </c>
      <c r="AE78" s="25"/>
      <c r="AF78" s="78">
        <f ca="1">IF(SUM(AG80*AH81,AG78)&lt;10,"",ROUNDDOWN(SUM(AG80*AH81,AG78)/10,0))</f>
        <v>4</v>
      </c>
      <c r="AG78" s="78">
        <f ca="1">IF(SUM(AH80*AH81,AH78)&lt;10,"",ROUNDDOWN(SUM(AH80*AH81,AH78)/10,0))</f>
        <v>3</v>
      </c>
      <c r="AH78" s="78">
        <f ca="1">IF(SUM(AI80*AH81,AI78)&lt;10,"",ROUNDDOWN(SUM(AI80*AH81,AI78)/10,0))</f>
        <v>3</v>
      </c>
      <c r="AI78" s="77"/>
      <c r="AV78" s="128"/>
      <c r="AW78" s="128"/>
      <c r="AX78" s="128"/>
      <c r="AY78" s="128"/>
      <c r="AZ78" s="128"/>
      <c r="BA78" s="128"/>
      <c r="BB78" s="128"/>
      <c r="BC78" s="128"/>
      <c r="BD78" s="128"/>
      <c r="BE78" s="128"/>
      <c r="BF78" s="128"/>
      <c r="BG78" s="128"/>
      <c r="BH78" s="128"/>
    </row>
    <row r="79" spans="1:60" ht="9.9" customHeight="1" thickBot="1" x14ac:dyDescent="0.3">
      <c r="A79" s="76"/>
      <c r="D79" s="66"/>
      <c r="E79" s="88">
        <f ca="1">IF(SUM(F80*H81,F79)&lt;10,"",ROUNDDOWN(SUM(F80*H81,F79)/10,0))</f>
        <v>2</v>
      </c>
      <c r="F79" s="88">
        <f ca="1">IF(SUM(G80*H81,G79)&lt;10,"",ROUNDDOWN(SUM(G80*H81,G79)/10,0))</f>
        <v>2</v>
      </c>
      <c r="G79" s="88">
        <f ca="1">IF(SUM(H80*H81,H79)&lt;10,"",ROUNDDOWN(H80*H81/10,0))</f>
        <v>5</v>
      </c>
      <c r="H79" s="89"/>
      <c r="J79" s="76"/>
      <c r="M79" s="66"/>
      <c r="N79" s="88">
        <f ca="1">IF(SUM(O80*Q81,O79)&lt;10,"",ROUNDDOWN(SUM(O80*Q81,O79)/10,0))</f>
        <v>7</v>
      </c>
      <c r="O79" s="88">
        <f ca="1">IF(SUM(P80*Q81,P79)&lt;10,"",ROUNDDOWN(SUM(P80*Q81,P79)/10,0))</f>
        <v>5</v>
      </c>
      <c r="P79" s="88">
        <f ca="1">IF(SUM(Q80*Q81,Q79)&lt;10,"",ROUNDDOWN(Q80*Q81/10,0))</f>
        <v>5</v>
      </c>
      <c r="Q79" s="89"/>
      <c r="S79" s="76"/>
      <c r="V79" s="66"/>
      <c r="W79" s="88" t="str">
        <f ca="1">IF(SUM(X80*Z81,X79)&lt;10,"",ROUNDDOWN(SUM(X80*Z81,X79)/10,0))</f>
        <v/>
      </c>
      <c r="X79" s="88" t="str">
        <f ca="1">IF(SUM(Y80*Z81,Y79)&lt;10,"",ROUNDDOWN(SUM(Y80*Z81,Y79)/10,0))</f>
        <v/>
      </c>
      <c r="Y79" s="88" t="str">
        <f ca="1">IF(SUM(Z80*Z81,Z79)&lt;10,"",ROUNDDOWN(Z80*Z81/10,0))</f>
        <v/>
      </c>
      <c r="Z79" s="89"/>
      <c r="AB79" s="76"/>
      <c r="AC79"/>
      <c r="AE79" s="66"/>
      <c r="AF79" s="88" t="str">
        <f ca="1">IF(SUM(AG80*AI81,AG79)&lt;10,"",ROUNDDOWN(SUM(AG80*AI81,AG79)/10,0))</f>
        <v/>
      </c>
      <c r="AG79" s="88" t="str">
        <f ca="1">IF(SUM(AH80*AI81,AH79)&lt;10,"",ROUNDDOWN(SUM(AH80*AI81,AH79)/10,0))</f>
        <v/>
      </c>
      <c r="AH79" s="88" t="str">
        <f ca="1">IF(SUM(AI80*AI81,AI79)&lt;10,"",ROUNDDOWN(AI80*AI81/10,0))</f>
        <v/>
      </c>
      <c r="AI79" s="89"/>
      <c r="AV79" s="128"/>
      <c r="AW79" s="128"/>
      <c r="AX79" s="128"/>
      <c r="AY79" s="128"/>
      <c r="AZ79" s="128"/>
      <c r="BA79" s="128"/>
      <c r="BB79" s="128"/>
      <c r="BC79" s="128"/>
      <c r="BD79" s="128"/>
      <c r="BE79" s="128"/>
      <c r="BF79" s="128"/>
      <c r="BG79" s="128"/>
      <c r="BH79" s="128"/>
    </row>
    <row r="80" spans="1:60" ht="16.2" thickBot="1" x14ac:dyDescent="0.35">
      <c r="B80" s="177">
        <f>B34</f>
        <v>17</v>
      </c>
      <c r="C80" s="178"/>
      <c r="E80" s="24">
        <f ca="1">E34</f>
        <v>2</v>
      </c>
      <c r="F80" s="24">
        <f t="shared" ref="F80:H81" ca="1" si="43">F34</f>
        <v>3</v>
      </c>
      <c r="G80" s="24">
        <f t="shared" ca="1" si="43"/>
        <v>3</v>
      </c>
      <c r="H80" s="24">
        <f t="shared" ca="1" si="43"/>
        <v>8</v>
      </c>
      <c r="J80" s="28"/>
      <c r="K80" s="177">
        <f>K34</f>
        <v>18</v>
      </c>
      <c r="L80" s="178"/>
      <c r="N80" s="24">
        <f t="shared" ref="N80:Q81" ca="1" si="44">N34</f>
        <v>2</v>
      </c>
      <c r="O80" s="24">
        <f t="shared" ca="1" si="44"/>
        <v>8</v>
      </c>
      <c r="P80" s="24">
        <f t="shared" ca="1" si="44"/>
        <v>5</v>
      </c>
      <c r="Q80" s="24">
        <f t="shared" ca="1" si="44"/>
        <v>6</v>
      </c>
      <c r="S80" s="28"/>
      <c r="T80" s="177">
        <f>T34</f>
        <v>19</v>
      </c>
      <c r="U80" s="178"/>
      <c r="V80"/>
      <c r="W80" s="24">
        <f t="shared" ref="W80:Z81" ca="1" si="45">W34</f>
        <v>9</v>
      </c>
      <c r="X80" s="24">
        <f t="shared" ca="1" si="45"/>
        <v>9</v>
      </c>
      <c r="Y80" s="24">
        <f t="shared" ca="1" si="45"/>
        <v>6</v>
      </c>
      <c r="Z80" s="24">
        <f t="shared" ca="1" si="45"/>
        <v>3</v>
      </c>
      <c r="AB80" s="28"/>
      <c r="AC80" s="177">
        <f>AC34</f>
        <v>20</v>
      </c>
      <c r="AD80" s="178"/>
      <c r="AF80" s="24">
        <f t="shared" ref="AF80:AI81" ca="1" si="46">AF34</f>
        <v>8</v>
      </c>
      <c r="AG80" s="24">
        <f t="shared" ca="1" si="46"/>
        <v>8</v>
      </c>
      <c r="AH80" s="24">
        <f t="shared" ca="1" si="46"/>
        <v>6</v>
      </c>
      <c r="AI80" s="24">
        <f t="shared" ca="1" si="46"/>
        <v>7</v>
      </c>
      <c r="AV80" s="128"/>
      <c r="AW80" s="128"/>
      <c r="AX80" s="129">
        <f ca="1">+H80+G80*10+F80*100+E80*1000</f>
        <v>2338</v>
      </c>
      <c r="AY80" s="128"/>
      <c r="AZ80" s="128"/>
      <c r="BA80" s="129">
        <f ca="1">+Q80+P80*10+O80*100+N80*1000</f>
        <v>2856</v>
      </c>
      <c r="BB80" s="128"/>
      <c r="BC80" s="128"/>
      <c r="BD80" s="129">
        <f ca="1">+Z80+Y80*10+X80*100+W80*1000</f>
        <v>9963</v>
      </c>
      <c r="BE80" s="128"/>
      <c r="BF80" s="128"/>
      <c r="BG80" s="129">
        <f ca="1">+AI80+AH80*10+AG80*100+AF80*1000</f>
        <v>8867</v>
      </c>
      <c r="BH80" s="128"/>
    </row>
    <row r="81" spans="1:60" ht="15.6" x14ac:dyDescent="0.3">
      <c r="C81" s="23" t="str">
        <f>C35</f>
        <v>x</v>
      </c>
      <c r="D81" s="82"/>
      <c r="E81" s="82">
        <f ca="1">E35</f>
        <v>3</v>
      </c>
      <c r="F81" s="69">
        <f t="shared" ca="1" si="43"/>
        <v>3</v>
      </c>
      <c r="G81" s="71">
        <f t="shared" ca="1" si="43"/>
        <v>7</v>
      </c>
      <c r="H81" s="67">
        <f t="shared" ca="1" si="43"/>
        <v>7</v>
      </c>
      <c r="J81" s="28"/>
      <c r="L81" s="23" t="str">
        <f>L35</f>
        <v>x</v>
      </c>
      <c r="M81" s="82"/>
      <c r="N81" s="82">
        <f t="shared" ca="1" si="44"/>
        <v>9</v>
      </c>
      <c r="O81" s="69">
        <f t="shared" ca="1" si="44"/>
        <v>8</v>
      </c>
      <c r="P81" s="71">
        <f t="shared" ca="1" si="44"/>
        <v>7</v>
      </c>
      <c r="Q81" s="67">
        <f t="shared" ca="1" si="44"/>
        <v>9</v>
      </c>
      <c r="S81" s="28"/>
      <c r="U81" s="23" t="str">
        <f>U35</f>
        <v>x</v>
      </c>
      <c r="V81" s="82"/>
      <c r="W81" s="82">
        <f t="shared" ca="1" si="45"/>
        <v>7</v>
      </c>
      <c r="X81" s="69">
        <f t="shared" ca="1" si="45"/>
        <v>6</v>
      </c>
      <c r="Y81" s="71">
        <f t="shared" ca="1" si="45"/>
        <v>9</v>
      </c>
      <c r="Z81" s="67">
        <f t="shared" ca="1" si="45"/>
        <v>1</v>
      </c>
      <c r="AB81" s="28"/>
      <c r="AC81"/>
      <c r="AD81" s="23" t="str">
        <f>AD35</f>
        <v>x</v>
      </c>
      <c r="AE81" s="82"/>
      <c r="AF81" s="82">
        <f t="shared" ca="1" si="46"/>
        <v>1</v>
      </c>
      <c r="AG81" s="69">
        <f t="shared" ca="1" si="46"/>
        <v>5</v>
      </c>
      <c r="AH81" s="71">
        <f t="shared" ca="1" si="46"/>
        <v>5</v>
      </c>
      <c r="AI81" s="67">
        <f t="shared" ca="1" si="46"/>
        <v>1</v>
      </c>
      <c r="AV81" s="128"/>
      <c r="AW81" s="128"/>
      <c r="AX81" s="129">
        <f ca="1">+H81+G81*10+F81*100+E81*1000</f>
        <v>3377</v>
      </c>
      <c r="AY81" s="128"/>
      <c r="AZ81" s="128"/>
      <c r="BA81" s="129">
        <f ca="1">+Q81+P81*10+O81*100+N81*1000</f>
        <v>9879</v>
      </c>
      <c r="BB81" s="128"/>
      <c r="BC81" s="128"/>
      <c r="BD81" s="129">
        <f ca="1">+Z81+Y81*10+X81*100+W81*1000</f>
        <v>7691</v>
      </c>
      <c r="BE81" s="128"/>
      <c r="BF81" s="128"/>
      <c r="BG81" s="129">
        <f ca="1">+AI81+AH81*10+AG81*100+AF81*1000</f>
        <v>1551</v>
      </c>
      <c r="BH81" s="128"/>
    </row>
    <row r="82" spans="1:60" ht="9.9" customHeight="1" x14ac:dyDescent="0.25">
      <c r="A82" s="79" t="str">
        <f t="shared" ref="A82:G82" ca="1" si="47">IF(SUM(B82:B86)&lt;10,"",ROUNDDOWN(SUM(B82:B86)/10,0))</f>
        <v/>
      </c>
      <c r="B82" s="79" t="str">
        <f t="shared" ca="1" si="47"/>
        <v/>
      </c>
      <c r="C82" s="79" t="str">
        <f t="shared" ca="1" si="47"/>
        <v/>
      </c>
      <c r="D82" s="79">
        <f t="shared" ca="1" si="47"/>
        <v>1</v>
      </c>
      <c r="E82" s="79">
        <f t="shared" ca="1" si="47"/>
        <v>1</v>
      </c>
      <c r="F82" s="79">
        <f t="shared" ca="1" si="47"/>
        <v>1</v>
      </c>
      <c r="G82" s="80" t="str">
        <f t="shared" ca="1" si="47"/>
        <v/>
      </c>
      <c r="H82" s="81"/>
      <c r="J82" s="79" t="str">
        <f t="shared" ref="J82:P82" ca="1" si="48">IF(SUM(K82:K86)&lt;10,"",ROUNDDOWN(SUM(K82:K86)/10,0))</f>
        <v/>
      </c>
      <c r="K82" s="79">
        <f t="shared" ca="1" si="48"/>
        <v>1</v>
      </c>
      <c r="L82" s="79">
        <f t="shared" ca="1" si="48"/>
        <v>2</v>
      </c>
      <c r="M82" s="79">
        <f t="shared" ca="1" si="48"/>
        <v>2</v>
      </c>
      <c r="N82" s="79">
        <f t="shared" ca="1" si="48"/>
        <v>2</v>
      </c>
      <c r="O82" s="79" t="str">
        <f t="shared" ca="1" si="48"/>
        <v/>
      </c>
      <c r="P82" s="80" t="str">
        <f t="shared" ca="1" si="48"/>
        <v/>
      </c>
      <c r="Q82" s="81"/>
      <c r="S82" s="79">
        <f t="shared" ref="S82:Y82" ca="1" si="49">IF(SUM(T82:T86)&lt;10,"",ROUNDDOWN(SUM(T82:T86)/10,0))</f>
        <v>1</v>
      </c>
      <c r="T82" s="79">
        <f t="shared" ca="1" si="49"/>
        <v>2</v>
      </c>
      <c r="U82" s="79">
        <f t="shared" ca="1" si="49"/>
        <v>2</v>
      </c>
      <c r="V82" s="79">
        <f t="shared" ca="1" si="49"/>
        <v>2</v>
      </c>
      <c r="W82" s="79">
        <f t="shared" ca="1" si="49"/>
        <v>2</v>
      </c>
      <c r="X82" s="79">
        <f t="shared" ca="1" si="49"/>
        <v>1</v>
      </c>
      <c r="Y82" s="80" t="str">
        <f t="shared" ca="1" si="49"/>
        <v/>
      </c>
      <c r="Z82" s="81"/>
      <c r="AB82" s="79">
        <f t="shared" ref="AB82:AH82" ca="1" si="50">IF(SUM(AC82:AC86)&lt;10,"",ROUNDDOWN(SUM(AC82:AC86)/10,0))</f>
        <v>1</v>
      </c>
      <c r="AC82" s="79">
        <f t="shared" ca="1" si="50"/>
        <v>1</v>
      </c>
      <c r="AD82" s="79">
        <f t="shared" ca="1" si="50"/>
        <v>1</v>
      </c>
      <c r="AE82" s="79">
        <f t="shared" ca="1" si="50"/>
        <v>2</v>
      </c>
      <c r="AF82" s="79">
        <f t="shared" ca="1" si="50"/>
        <v>1</v>
      </c>
      <c r="AG82" s="79">
        <f t="shared" ca="1" si="50"/>
        <v>1</v>
      </c>
      <c r="AH82" s="80" t="str">
        <f t="shared" ca="1" si="50"/>
        <v/>
      </c>
      <c r="AI82" s="81"/>
      <c r="AV82" s="128"/>
      <c r="AW82" s="128"/>
      <c r="AX82" s="128"/>
      <c r="AY82" s="128"/>
      <c r="AZ82" s="128"/>
      <c r="BA82" s="128"/>
      <c r="BB82" s="128"/>
      <c r="BC82" s="128"/>
      <c r="BD82" s="128"/>
      <c r="BE82" s="128"/>
      <c r="BF82" s="128"/>
      <c r="BG82" s="128"/>
      <c r="BH82" s="128"/>
    </row>
    <row r="83" spans="1:60" ht="14.1" customHeight="1" x14ac:dyDescent="0.3">
      <c r="A83"/>
      <c r="D83" s="68">
        <f ca="1">IF(SUM(E80*H81,E79)&lt;10,"",ROUNDDOWN(SUM(E80*H81,E79)/10,0))</f>
        <v>1</v>
      </c>
      <c r="E83" s="68">
        <f ca="1">MOD(SUM(E80*H81,E79),10)</f>
        <v>6</v>
      </c>
      <c r="F83" s="68">
        <f ca="1">MOD(SUM(F80*H81,F79),10)</f>
        <v>3</v>
      </c>
      <c r="G83" s="68">
        <f ca="1">MOD(SUM(G80*H81,G79),10)</f>
        <v>6</v>
      </c>
      <c r="H83" s="68">
        <f ca="1">MOD(SUM(H80*H81,H79),10)</f>
        <v>6</v>
      </c>
      <c r="I83" s="24"/>
      <c r="M83" s="68">
        <f ca="1">IF(SUM(N80*Q81,N79)&lt;10,"",ROUNDDOWN(SUM(N80*Q81,N79)/10,0))</f>
        <v>2</v>
      </c>
      <c r="N83" s="68">
        <f ca="1">MOD(SUM(N80*Q81,N79),10)</f>
        <v>5</v>
      </c>
      <c r="O83" s="68">
        <f ca="1">MOD(SUM(O80*Q81,O79),10)</f>
        <v>7</v>
      </c>
      <c r="P83" s="68">
        <f ca="1">MOD(SUM(P80*Q81,P79),10)</f>
        <v>0</v>
      </c>
      <c r="Q83" s="68">
        <f ca="1">MOD(SUM(Q80*Q81,Q79),10)</f>
        <v>4</v>
      </c>
      <c r="R83" s="24"/>
      <c r="V83" s="68" t="str">
        <f ca="1">IF(SUM(W80*Z81,W79)&lt;10,"",ROUNDDOWN(SUM(W80*Z81,W79)/10,0))</f>
        <v/>
      </c>
      <c r="W83" s="68">
        <f ca="1">MOD(SUM(W80*Z81,W79),10)</f>
        <v>9</v>
      </c>
      <c r="X83" s="68">
        <f ca="1">MOD(SUM(X80*Z81,X79),10)</f>
        <v>9</v>
      </c>
      <c r="Y83" s="68">
        <f ca="1">MOD(SUM(Y80*Z81,Y79),10)</f>
        <v>6</v>
      </c>
      <c r="Z83" s="68">
        <f ca="1">MOD(SUM(Z80*Z81,Z79),10)</f>
        <v>3</v>
      </c>
      <c r="AA83" s="24"/>
      <c r="AC83"/>
      <c r="AE83" s="68" t="str">
        <f ca="1">IF(SUM(AF80*AI81,AF79)&lt;10,"",ROUNDDOWN(SUM(AF80*AI81,AF79)/10,0))</f>
        <v/>
      </c>
      <c r="AF83" s="68">
        <f ca="1">MOD(SUM(AF80*AI81,AF79),10)</f>
        <v>8</v>
      </c>
      <c r="AG83" s="68">
        <f ca="1">MOD(SUM(AG80*AI81,AG79),10)</f>
        <v>8</v>
      </c>
      <c r="AH83" s="68">
        <f ca="1">MOD(SUM(AH80*AI81,AH79),10)</f>
        <v>6</v>
      </c>
      <c r="AI83" s="68">
        <f ca="1">MOD(SUM(AI80*AI81,AI79),10)</f>
        <v>7</v>
      </c>
      <c r="AJ83" s="24"/>
      <c r="AV83" s="193">
        <f ca="1">+AX80*AX81</f>
        <v>7895426</v>
      </c>
      <c r="AW83" s="193"/>
      <c r="AX83" s="193"/>
      <c r="AY83" s="193">
        <f ca="1">+BA80*BA81</f>
        <v>28214424</v>
      </c>
      <c r="AZ83" s="193"/>
      <c r="BA83" s="193"/>
      <c r="BB83" s="193">
        <f ca="1">+BD80*BD81</f>
        <v>76625433</v>
      </c>
      <c r="BC83" s="193"/>
      <c r="BD83" s="193"/>
      <c r="BE83" s="193">
        <f ca="1">+BG80*BG81</f>
        <v>13752717</v>
      </c>
      <c r="BF83" s="193"/>
      <c r="BG83" s="193"/>
      <c r="BH83" s="128"/>
    </row>
    <row r="84" spans="1:60" ht="15.9" customHeight="1" x14ac:dyDescent="0.3">
      <c r="A84"/>
      <c r="C84" s="72">
        <f ca="1">IF(SUM(E80*G81,E78)&lt;10,"",ROUNDDOWN(SUM(E80*G81,E78)/10,0))</f>
        <v>1</v>
      </c>
      <c r="D84" s="72">
        <f ca="1">MOD(SUM(E80*G81,E78),10)</f>
        <v>6</v>
      </c>
      <c r="E84" s="72">
        <f ca="1">MOD(SUM(F80*G81,F78),10)</f>
        <v>3</v>
      </c>
      <c r="F84" s="72">
        <f ca="1">MOD(SUM(G80*G81,G78),10)</f>
        <v>6</v>
      </c>
      <c r="G84" s="72">
        <f ca="1">MOD(SUM(H80*G81,H78),10)</f>
        <v>6</v>
      </c>
      <c r="H84"/>
      <c r="L84" s="72">
        <f ca="1">IF(SUM(N80*P81,N78)&lt;10,"",ROUNDDOWN(SUM(N80*P81,N78)/10,0))</f>
        <v>1</v>
      </c>
      <c r="M84" s="72">
        <f ca="1">MOD(SUM(N80*P81,N78),10)</f>
        <v>9</v>
      </c>
      <c r="N84" s="72">
        <f ca="1">MOD(SUM(O80*P81,O78),10)</f>
        <v>9</v>
      </c>
      <c r="O84" s="72">
        <f ca="1">MOD(SUM(P80*P81,P78),10)</f>
        <v>9</v>
      </c>
      <c r="P84" s="72">
        <f ca="1">MOD(SUM(Q80*P81,Q78),10)</f>
        <v>2</v>
      </c>
      <c r="U84" s="72">
        <f ca="1">IF(SUM(W80*Y81,W78)&lt;10,"",ROUNDDOWN(SUM(W80*Y81,W78)/10,0))</f>
        <v>8</v>
      </c>
      <c r="V84" s="72">
        <f ca="1">MOD(SUM(W80*Y81,W78),10)</f>
        <v>9</v>
      </c>
      <c r="W84" s="72">
        <f ca="1">MOD(SUM(X80*Y81,X78),10)</f>
        <v>6</v>
      </c>
      <c r="X84" s="72">
        <f ca="1">MOD(SUM(Y80*Y81,Y78),10)</f>
        <v>6</v>
      </c>
      <c r="Y84" s="72">
        <f ca="1">MOD(SUM(Z80*Y81,Z78),10)</f>
        <v>7</v>
      </c>
      <c r="AC84"/>
      <c r="AD84" s="72">
        <f ca="1">IF(SUM(AF80*AH81,AF78)&lt;10,"",ROUNDDOWN(SUM(AF80*AH81,AF78)/10,0))</f>
        <v>4</v>
      </c>
      <c r="AE84" s="72">
        <f ca="1">MOD(SUM(AF80*AH81,AF78),10)</f>
        <v>4</v>
      </c>
      <c r="AF84" s="72">
        <f ca="1">MOD(SUM(AG80*AH81,AG78),10)</f>
        <v>3</v>
      </c>
      <c r="AG84" s="72">
        <f ca="1">MOD(SUM(AH80*AH81,AH78),10)</f>
        <v>3</v>
      </c>
      <c r="AH84" s="72">
        <f ca="1">MOD(SUM(AI80*AH81,AI78),10)</f>
        <v>5</v>
      </c>
      <c r="AV84" s="128"/>
      <c r="AW84" s="128"/>
      <c r="AX84" s="128"/>
      <c r="AY84" s="128"/>
      <c r="AZ84" s="128"/>
      <c r="BA84" s="128"/>
      <c r="BB84" s="128"/>
      <c r="BC84" s="128"/>
      <c r="BD84" s="128"/>
      <c r="BE84" s="128"/>
      <c r="BF84" s="128"/>
      <c r="BG84" s="128"/>
      <c r="BH84" s="128"/>
    </row>
    <row r="85" spans="1:60" ht="15.6" x14ac:dyDescent="0.3">
      <c r="A85"/>
      <c r="B85" s="70" t="str">
        <f ca="1">IF(SUM(E80*F81,E77)&lt;10,"",ROUNDDOWN(SUM(E80*F81,E77)/10,0))</f>
        <v/>
      </c>
      <c r="C85" s="70">
        <f ca="1">MOD(SUM(E80*F81,E77),10)</f>
        <v>7</v>
      </c>
      <c r="D85" s="70">
        <f ca="1">MOD(SUM(F80*F81,F77),10)</f>
        <v>0</v>
      </c>
      <c r="E85" s="70">
        <f ca="1">MOD(SUM(G80*F81,G77),10)</f>
        <v>1</v>
      </c>
      <c r="F85" s="70">
        <f ca="1">MOD(SUM(H80*F81,H77),10)</f>
        <v>4</v>
      </c>
      <c r="G85" s="83"/>
      <c r="H85"/>
      <c r="K85" s="70">
        <f ca="1">IF(SUM(N80*O81,N77)&lt;10,"",ROUNDDOWN(SUM(N80*O81,N77)/10,0))</f>
        <v>2</v>
      </c>
      <c r="L85" s="70">
        <f ca="1">MOD(SUM(N80*O81,N77),10)</f>
        <v>2</v>
      </c>
      <c r="M85" s="70">
        <f ca="1">MOD(SUM(O80*O81,O77),10)</f>
        <v>8</v>
      </c>
      <c r="N85" s="70">
        <f ca="1">MOD(SUM(P80*O81,P77),10)</f>
        <v>4</v>
      </c>
      <c r="O85" s="70">
        <f ca="1">MOD(SUM(Q80*O81,Q77),10)</f>
        <v>8</v>
      </c>
      <c r="P85" s="83"/>
      <c r="T85" s="70">
        <f ca="1">IF(SUM(W80*X81,W77)&lt;10,"",ROUNDDOWN(SUM(W80*X81,W77)/10,0))</f>
        <v>5</v>
      </c>
      <c r="U85" s="70">
        <f ca="1">MOD(SUM(W80*X81,W77),10)</f>
        <v>9</v>
      </c>
      <c r="V85" s="70">
        <f ca="1">MOD(SUM(X80*X81,X77),10)</f>
        <v>7</v>
      </c>
      <c r="W85" s="70">
        <f ca="1">MOD(SUM(Y80*X81,Y77),10)</f>
        <v>7</v>
      </c>
      <c r="X85" s="70">
        <f ca="1">MOD(SUM(Z80*X81,Z77),10)</f>
        <v>8</v>
      </c>
      <c r="Y85" s="83"/>
      <c r="AC85" s="70">
        <f ca="1">IF(SUM(AF80*AG81,AF77)&lt;10,"",ROUNDDOWN(SUM(AF80*AG81,AF77)/10,0))</f>
        <v>4</v>
      </c>
      <c r="AD85" s="70">
        <f ca="1">MOD(SUM(AF80*AG81,AF77),10)</f>
        <v>4</v>
      </c>
      <c r="AE85" s="70">
        <f ca="1">MOD(SUM(AG80*AG81,AG77),10)</f>
        <v>3</v>
      </c>
      <c r="AF85" s="70">
        <f ca="1">MOD(SUM(AH80*AG81,AH77),10)</f>
        <v>3</v>
      </c>
      <c r="AG85" s="70">
        <f ca="1">MOD(SUM(AI80*AG81,AI77),10)</f>
        <v>5</v>
      </c>
      <c r="AH85" s="83"/>
    </row>
    <row r="86" spans="1:60" ht="15.6" x14ac:dyDescent="0.3">
      <c r="A86" s="82" t="str">
        <f ca="1">IF(SUM(E80*E81,E76)&lt;10,"",ROUNDDOWN(SUM(E80*E81,E76)/10,0))</f>
        <v/>
      </c>
      <c r="B86" s="82">
        <f ca="1">MOD(SUM(E80*E81,E76),10)</f>
        <v>7</v>
      </c>
      <c r="C86" s="82">
        <f ca="1">MOD(SUM(F80*E81,F76),10)</f>
        <v>0</v>
      </c>
      <c r="D86" s="82">
        <f ca="1">MOD(SUM(G80*E81,G76),10)</f>
        <v>1</v>
      </c>
      <c r="E86" s="82">
        <f ca="1">MOD(SUM(H80*E81,H76),10)</f>
        <v>4</v>
      </c>
      <c r="F86" s="84"/>
      <c r="G86" s="23"/>
      <c r="H86" s="23"/>
      <c r="J86" s="82">
        <f ca="1">IF(SUM(N80*N81,N76)&lt;10,"",ROUNDDOWN(SUM(N80*N81,N76)/10,0))</f>
        <v>2</v>
      </c>
      <c r="K86" s="82">
        <f ca="1">MOD(SUM(N80*N81,N76),10)</f>
        <v>5</v>
      </c>
      <c r="L86" s="82">
        <f ca="1">MOD(SUM(O80*N81,O76),10)</f>
        <v>7</v>
      </c>
      <c r="M86" s="82">
        <f ca="1">MOD(SUM(P80*N81,P76),10)</f>
        <v>0</v>
      </c>
      <c r="N86" s="82">
        <f ca="1">MOD(SUM(Q80*N81,Q76),10)</f>
        <v>4</v>
      </c>
      <c r="O86" s="84"/>
      <c r="P86" s="23"/>
      <c r="Q86" s="23"/>
      <c r="S86" s="82">
        <f ca="1">IF(SUM(W80*W81,W76)&lt;10,"",ROUNDDOWN(SUM(W80*W81,W76)/10,0))</f>
        <v>6</v>
      </c>
      <c r="T86" s="82">
        <f ca="1">MOD(SUM(W80*W81,W76),10)</f>
        <v>9</v>
      </c>
      <c r="U86" s="82">
        <f ca="1">MOD(SUM(X80*W81,X76),10)</f>
        <v>7</v>
      </c>
      <c r="V86" s="82">
        <f ca="1">MOD(SUM(Y80*W81,Y76),10)</f>
        <v>4</v>
      </c>
      <c r="W86" s="82">
        <f ca="1">MOD(SUM(Z80*W81,Z76),10)</f>
        <v>1</v>
      </c>
      <c r="X86" s="84"/>
      <c r="Y86" s="23"/>
      <c r="Z86" s="23"/>
      <c r="AB86" s="82" t="str">
        <f ca="1">IF(SUM(AF80*AF81,AF76)&lt;10,"",ROUNDDOWN(SUM(AF80*AF81,AF76)/10,0))</f>
        <v/>
      </c>
      <c r="AC86" s="82">
        <f ca="1">MOD(SUM(AF80*AF81,AF76),10)</f>
        <v>8</v>
      </c>
      <c r="AD86" s="82">
        <f ca="1">MOD(SUM(AG80*AF81,AG76),10)</f>
        <v>8</v>
      </c>
      <c r="AE86" s="82">
        <f ca="1">MOD(SUM(AH80*AF81,AH76),10)</f>
        <v>6</v>
      </c>
      <c r="AF86" s="82">
        <f ca="1">MOD(SUM(AI80*AF81,AI76),10)</f>
        <v>7</v>
      </c>
      <c r="AG86" s="84"/>
      <c r="AH86" s="23"/>
      <c r="AI86" s="23"/>
    </row>
    <row r="87" spans="1:60" ht="15.6" x14ac:dyDescent="0.3">
      <c r="A87" s="73" t="str">
        <f ca="1">IF(SUM(A82:A86)=0,"",SUM(A82:A86))</f>
        <v/>
      </c>
      <c r="B87" s="73">
        <f t="shared" ref="B87:H87" ca="1" si="51">MOD(SUM(B82:B86),10)</f>
        <v>7</v>
      </c>
      <c r="C87" s="73">
        <f t="shared" ca="1" si="51"/>
        <v>8</v>
      </c>
      <c r="D87" s="73">
        <f t="shared" ca="1" si="51"/>
        <v>9</v>
      </c>
      <c r="E87" s="73">
        <f t="shared" ca="1" si="51"/>
        <v>5</v>
      </c>
      <c r="F87" s="73">
        <f t="shared" ca="1" si="51"/>
        <v>4</v>
      </c>
      <c r="G87" s="73">
        <f t="shared" ca="1" si="51"/>
        <v>2</v>
      </c>
      <c r="H87" s="73">
        <f t="shared" ca="1" si="51"/>
        <v>6</v>
      </c>
      <c r="J87" s="73">
        <f ca="1">IF(SUM(J82:J86)=0,"",SUM(J82:J86))</f>
        <v>2</v>
      </c>
      <c r="K87" s="73">
        <f t="shared" ref="K87:Q87" ca="1" si="52">MOD(SUM(K82:K86),10)</f>
        <v>8</v>
      </c>
      <c r="L87" s="73">
        <f t="shared" ca="1" si="52"/>
        <v>2</v>
      </c>
      <c r="M87" s="73">
        <f t="shared" ca="1" si="52"/>
        <v>1</v>
      </c>
      <c r="N87" s="73">
        <f t="shared" ca="1" si="52"/>
        <v>4</v>
      </c>
      <c r="O87" s="73">
        <f t="shared" ca="1" si="52"/>
        <v>4</v>
      </c>
      <c r="P87" s="73">
        <f t="shared" ca="1" si="52"/>
        <v>2</v>
      </c>
      <c r="Q87" s="73">
        <f t="shared" ca="1" si="52"/>
        <v>4</v>
      </c>
      <c r="S87" s="73">
        <f ca="1">IF(SUM(S82:S86)=0,"",SUM(S82:S86))</f>
        <v>7</v>
      </c>
      <c r="T87" s="73">
        <f t="shared" ref="T87:Z87" ca="1" si="53">MOD(SUM(T82:T86),10)</f>
        <v>6</v>
      </c>
      <c r="U87" s="73">
        <f t="shared" ca="1" si="53"/>
        <v>6</v>
      </c>
      <c r="V87" s="73">
        <f t="shared" ca="1" si="53"/>
        <v>2</v>
      </c>
      <c r="W87" s="73">
        <f t="shared" ca="1" si="53"/>
        <v>5</v>
      </c>
      <c r="X87" s="73">
        <f t="shared" ca="1" si="53"/>
        <v>4</v>
      </c>
      <c r="Y87" s="73">
        <f t="shared" ca="1" si="53"/>
        <v>3</v>
      </c>
      <c r="Z87" s="73">
        <f t="shared" ca="1" si="53"/>
        <v>3</v>
      </c>
      <c r="AB87" s="73">
        <f ca="1">IF(SUM(AB82:AB86)=0,"",SUM(AB82:AB86))</f>
        <v>1</v>
      </c>
      <c r="AC87" s="73">
        <f t="shared" ref="AC87:AI87" ca="1" si="54">MOD(SUM(AC82:AC86),10)</f>
        <v>3</v>
      </c>
      <c r="AD87" s="73">
        <f t="shared" ca="1" si="54"/>
        <v>7</v>
      </c>
      <c r="AE87" s="73">
        <f t="shared" ca="1" si="54"/>
        <v>5</v>
      </c>
      <c r="AF87" s="73">
        <f t="shared" ca="1" si="54"/>
        <v>2</v>
      </c>
      <c r="AG87" s="73">
        <f t="shared" ca="1" si="54"/>
        <v>7</v>
      </c>
      <c r="AH87" s="73">
        <f t="shared" ca="1" si="54"/>
        <v>1</v>
      </c>
      <c r="AI87" s="73">
        <f t="shared" ca="1" si="54"/>
        <v>7</v>
      </c>
    </row>
    <row r="88" spans="1:60" s="116" customFormat="1" x14ac:dyDescent="0.25">
      <c r="A88" s="196">
        <f ca="1">+H87+G87*10+F87*100+E87*1000+D87*10000+C87*100000+B87*1000000+SUM(A87)*10000000</f>
        <v>7895426</v>
      </c>
      <c r="B88" s="196"/>
      <c r="C88" s="196"/>
      <c r="D88" s="196"/>
      <c r="E88" s="196"/>
      <c r="F88" s="196"/>
      <c r="G88" s="196"/>
      <c r="H88" s="196"/>
      <c r="J88" s="197">
        <f ca="1">+Q87+P87*10+O87*100+N87*1000+M87*10000+L87*100000+K87*1000000+SUM(J87)*10000000</f>
        <v>28214424</v>
      </c>
      <c r="K88" s="197"/>
      <c r="L88" s="197"/>
      <c r="M88" s="197"/>
      <c r="N88" s="197"/>
      <c r="O88" s="197"/>
      <c r="P88" s="197"/>
      <c r="Q88" s="197"/>
      <c r="S88" s="197">
        <f ca="1">+Z87+Y87*10+X87*100+W87*1000+V87*10000+U87*100000+T87*1000000+SUM(S87)*10000000</f>
        <v>76625433</v>
      </c>
      <c r="T88" s="197"/>
      <c r="U88" s="197"/>
      <c r="V88" s="197"/>
      <c r="W88" s="197"/>
      <c r="X88" s="197"/>
      <c r="Y88" s="197"/>
      <c r="Z88" s="197"/>
      <c r="AB88" s="197">
        <f ca="1">+AI87+AH87*10+AG87*100+AF87*1000+AE87*10000+AD87*100000+AC87*1000000+SUM(AB87)*10000000</f>
        <v>13752717</v>
      </c>
      <c r="AC88" s="197"/>
      <c r="AD88" s="197"/>
      <c r="AE88" s="197"/>
      <c r="AF88" s="197"/>
      <c r="AG88" s="197"/>
      <c r="AH88" s="197"/>
      <c r="AI88" s="197"/>
    </row>
  </sheetData>
  <mergeCells count="95">
    <mergeCell ref="S42:Z42"/>
    <mergeCell ref="AB42:AI42"/>
    <mergeCell ref="AL15:AM16"/>
    <mergeCell ref="AO19:AV19"/>
    <mergeCell ref="T25:U25"/>
    <mergeCell ref="AC25:AD25"/>
    <mergeCell ref="AC24:AD24"/>
    <mergeCell ref="T24:U24"/>
    <mergeCell ref="AV83:AX83"/>
    <mergeCell ref="AY83:BA83"/>
    <mergeCell ref="BB83:BD83"/>
    <mergeCell ref="BE83:BG83"/>
    <mergeCell ref="A88:H88"/>
    <mergeCell ref="J88:Q88"/>
    <mergeCell ref="S88:Z88"/>
    <mergeCell ref="AB88:AI88"/>
    <mergeCell ref="AV70:AX70"/>
    <mergeCell ref="AY70:BA70"/>
    <mergeCell ref="BB70:BD70"/>
    <mergeCell ref="BE70:BG70"/>
    <mergeCell ref="B80:C80"/>
    <mergeCell ref="K80:L80"/>
    <mergeCell ref="T80:U80"/>
    <mergeCell ref="AC80:AD80"/>
    <mergeCell ref="A75:H75"/>
    <mergeCell ref="J75:Q75"/>
    <mergeCell ref="AB75:AI75"/>
    <mergeCell ref="AY58:BA58"/>
    <mergeCell ref="BB58:BD58"/>
    <mergeCell ref="BE58:BG58"/>
    <mergeCell ref="AL1:AX3"/>
    <mergeCell ref="AV48:AX48"/>
    <mergeCell ref="AY48:BA48"/>
    <mergeCell ref="BB48:BD48"/>
    <mergeCell ref="BE48:BG48"/>
    <mergeCell ref="B13:C13"/>
    <mergeCell ref="K13:L13"/>
    <mergeCell ref="T13:U13"/>
    <mergeCell ref="AC13:AD13"/>
    <mergeCell ref="B15:C15"/>
    <mergeCell ref="K15:L15"/>
    <mergeCell ref="T15:U15"/>
    <mergeCell ref="AC15:AD15"/>
    <mergeCell ref="B3:C3"/>
    <mergeCell ref="K3:L3"/>
    <mergeCell ref="T3:U3"/>
    <mergeCell ref="AC3:AD3"/>
    <mergeCell ref="B39:C39"/>
    <mergeCell ref="K39:L39"/>
    <mergeCell ref="T39:U39"/>
    <mergeCell ref="AC39:AD39"/>
    <mergeCell ref="B8:C8"/>
    <mergeCell ref="K8:L8"/>
    <mergeCell ref="T8:U8"/>
    <mergeCell ref="AC8:AD8"/>
    <mergeCell ref="B22:C22"/>
    <mergeCell ref="K22:L22"/>
    <mergeCell ref="T22:U22"/>
    <mergeCell ref="AC22:AD22"/>
    <mergeCell ref="AC67:AD67"/>
    <mergeCell ref="AL5:AW10"/>
    <mergeCell ref="AO33:AV33"/>
    <mergeCell ref="AL21:AP23"/>
    <mergeCell ref="AL27:AM28"/>
    <mergeCell ref="AC45:AD45"/>
    <mergeCell ref="AV58:AX58"/>
    <mergeCell ref="AB62:AI62"/>
    <mergeCell ref="AC55:AD55"/>
    <mergeCell ref="AC34:AD34"/>
    <mergeCell ref="AB51:AI51"/>
    <mergeCell ref="B24:C24"/>
    <mergeCell ref="B67:C67"/>
    <mergeCell ref="B45:C45"/>
    <mergeCell ref="B55:C55"/>
    <mergeCell ref="A42:H42"/>
    <mergeCell ref="B34:C34"/>
    <mergeCell ref="B25:C25"/>
    <mergeCell ref="A62:H62"/>
    <mergeCell ref="A51:H51"/>
    <mergeCell ref="T67:U67"/>
    <mergeCell ref="S75:Z75"/>
    <mergeCell ref="K24:L24"/>
    <mergeCell ref="K67:L67"/>
    <mergeCell ref="K45:L45"/>
    <mergeCell ref="T45:U45"/>
    <mergeCell ref="K34:L34"/>
    <mergeCell ref="T34:U34"/>
    <mergeCell ref="K25:L25"/>
    <mergeCell ref="S62:Z62"/>
    <mergeCell ref="J62:Q62"/>
    <mergeCell ref="J51:Q51"/>
    <mergeCell ref="S51:Z51"/>
    <mergeCell ref="K55:L55"/>
    <mergeCell ref="T55:U55"/>
    <mergeCell ref="J42:Q42"/>
  </mergeCells>
  <pageMargins left="0.7" right="0.7" top="0.75" bottom="0.75" header="0.3" footer="0.3"/>
  <pageSetup orientation="portrait" horizontalDpi="4294967293" r:id="rId1"/>
  <headerFooter>
    <oddFooter>&amp;L&amp;A&amp;R&amp;"Century Schoolbook,Regular"&amp;8Created by E Allen, ExcelMathTests.com/Multiply</oddFoot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E116-2C4E-49D6-97B0-C6733BA41608}">
  <dimension ref="A1:BH101"/>
  <sheetViews>
    <sheetView workbookViewId="0">
      <selection activeCell="I1" sqref="I1"/>
    </sheetView>
  </sheetViews>
  <sheetFormatPr defaultRowHeight="13.2" x14ac:dyDescent="0.25"/>
  <cols>
    <col min="1" max="1" width="2.44140625" style="28" customWidth="1"/>
    <col min="2" max="7" width="2.44140625" customWidth="1"/>
    <col min="8" max="8" width="2.44140625" style="28" customWidth="1"/>
    <col min="9" max="14" width="2.44140625" customWidth="1"/>
    <col min="15" max="15" width="2.44140625" style="28" customWidth="1"/>
    <col min="16" max="21" width="2.44140625" customWidth="1"/>
    <col min="22" max="22" width="2.44140625" style="28" customWidth="1"/>
    <col min="23" max="28" width="2.44140625" customWidth="1"/>
    <col min="29" max="29" width="2.44140625" style="28" customWidth="1"/>
    <col min="30" max="36" width="2.44140625" customWidth="1"/>
    <col min="38" max="38" width="6" customWidth="1"/>
    <col min="40" max="49" width="2.44140625" customWidth="1"/>
    <col min="51" max="52" width="2.33203125" customWidth="1"/>
    <col min="54" max="55" width="2.33203125" customWidth="1"/>
    <col min="57" max="58" width="2.33203125" customWidth="1"/>
  </cols>
  <sheetData>
    <row r="1" spans="1:50" ht="15.6" customHeight="1" x14ac:dyDescent="0.3">
      <c r="A1" s="29" t="s">
        <v>17</v>
      </c>
      <c r="V1" s="29" t="s">
        <v>1</v>
      </c>
      <c r="Y1" s="30"/>
      <c r="Z1" s="30"/>
      <c r="AA1" s="30"/>
      <c r="AB1" s="30"/>
      <c r="AC1" s="30"/>
      <c r="AD1" s="30"/>
      <c r="AE1" s="30"/>
      <c r="AF1" s="30"/>
      <c r="AG1" s="30"/>
      <c r="AH1" s="30"/>
      <c r="AI1" s="30"/>
      <c r="AJ1" s="30"/>
      <c r="AL1" s="179" t="s">
        <v>18</v>
      </c>
      <c r="AM1" s="179"/>
      <c r="AN1" s="179"/>
      <c r="AO1" s="179"/>
      <c r="AP1" s="179"/>
      <c r="AQ1" s="179"/>
      <c r="AR1" s="179"/>
      <c r="AS1" s="179"/>
      <c r="AT1" s="179"/>
      <c r="AU1" s="179"/>
      <c r="AV1" s="179"/>
      <c r="AW1" s="179"/>
      <c r="AX1" s="179"/>
    </row>
    <row r="2" spans="1:50" ht="16.2" thickBot="1" x14ac:dyDescent="0.35">
      <c r="B2" s="24"/>
      <c r="C2" s="24"/>
      <c r="D2" s="24"/>
      <c r="E2" s="24"/>
      <c r="F2" s="24"/>
      <c r="G2" s="24"/>
      <c r="I2" s="24"/>
      <c r="J2" s="24"/>
      <c r="K2" s="24"/>
      <c r="L2" s="24"/>
      <c r="M2" s="24"/>
      <c r="N2" s="24"/>
      <c r="P2" s="24"/>
      <c r="Q2" s="24"/>
      <c r="R2" s="24"/>
      <c r="S2" s="24"/>
      <c r="T2" s="24"/>
      <c r="U2" s="24"/>
      <c r="W2" s="24"/>
      <c r="X2" s="24"/>
      <c r="Y2" s="24"/>
      <c r="Z2" s="24"/>
      <c r="AA2" s="24"/>
      <c r="AB2" s="24"/>
      <c r="AD2" s="24"/>
      <c r="AE2" s="24"/>
      <c r="AF2" s="24"/>
      <c r="AG2" s="24"/>
      <c r="AH2" s="24"/>
      <c r="AI2" s="24"/>
      <c r="AL2" s="179"/>
      <c r="AM2" s="179"/>
      <c r="AN2" s="179"/>
      <c r="AO2" s="179"/>
      <c r="AP2" s="179"/>
      <c r="AQ2" s="179"/>
      <c r="AR2" s="179"/>
      <c r="AS2" s="179"/>
      <c r="AT2" s="179"/>
      <c r="AU2" s="179"/>
      <c r="AV2" s="179"/>
      <c r="AW2" s="179"/>
      <c r="AX2" s="179"/>
    </row>
    <row r="3" spans="1:50" ht="16.2" thickBot="1" x14ac:dyDescent="0.35">
      <c r="A3" s="177">
        <v>1</v>
      </c>
      <c r="B3" s="178"/>
      <c r="D3" s="201">
        <f ca="1">(RANDBETWEEN(100,399)*10+RANDBETWEEN(1,9))/10^RANDBETWEEN(1,3)</f>
        <v>1.274</v>
      </c>
      <c r="E3" s="201"/>
      <c r="F3" s="201"/>
      <c r="G3" s="201"/>
      <c r="H3" s="155"/>
      <c r="I3" s="156"/>
      <c r="J3" s="177">
        <f>+A3+1</f>
        <v>2</v>
      </c>
      <c r="K3" s="178"/>
      <c r="M3" s="201">
        <f ca="1">(RANDBETWEEN(100,399)*10+RANDBETWEEN(1,9))/10^RANDBETWEEN(1,3)</f>
        <v>33.380000000000003</v>
      </c>
      <c r="N3" s="201"/>
      <c r="O3" s="201"/>
      <c r="P3" s="201"/>
      <c r="Q3" s="155"/>
      <c r="R3" s="156"/>
      <c r="S3" s="177">
        <f>+J3+1</f>
        <v>3</v>
      </c>
      <c r="T3" s="178"/>
      <c r="V3" s="201">
        <f ca="1">(RANDBETWEEN(100,399)*10+RANDBETWEEN(1,9))/10^RANDBETWEEN(1,3)</f>
        <v>3.5289999999999999</v>
      </c>
      <c r="W3" s="201"/>
      <c r="X3" s="201"/>
      <c r="Y3" s="201"/>
      <c r="Z3" s="155"/>
      <c r="AA3" s="156"/>
      <c r="AB3" s="177">
        <f>+S3+1</f>
        <v>4</v>
      </c>
      <c r="AC3" s="178"/>
      <c r="AE3" s="201">
        <f ca="1">(RANDBETWEEN(100,399)*10+RANDBETWEEN(1,9))/10^RANDBETWEEN(1,3)</f>
        <v>221.1</v>
      </c>
      <c r="AF3" s="201"/>
      <c r="AG3" s="201"/>
      <c r="AH3" s="201"/>
      <c r="AI3" s="155"/>
      <c r="AJ3" s="156"/>
      <c r="AL3" s="179"/>
      <c r="AM3" s="179"/>
      <c r="AN3" s="179"/>
      <c r="AO3" s="179"/>
      <c r="AP3" s="179"/>
      <c r="AQ3" s="179"/>
      <c r="AR3" s="179"/>
      <c r="AS3" s="179"/>
      <c r="AT3" s="179"/>
      <c r="AU3" s="179"/>
      <c r="AV3" s="179"/>
      <c r="AW3" s="179"/>
      <c r="AX3" s="179"/>
    </row>
    <row r="4" spans="1:50" ht="15.6" x14ac:dyDescent="0.3">
      <c r="C4" s="23" t="s">
        <v>19</v>
      </c>
      <c r="D4" s="199">
        <f ca="1">(RANDBETWEEN(11,24)/10)</f>
        <v>1.7</v>
      </c>
      <c r="E4" s="199"/>
      <c r="F4" s="199"/>
      <c r="G4" s="199"/>
      <c r="H4" s="154"/>
      <c r="I4" s="24"/>
      <c r="J4" s="28"/>
      <c r="L4" s="23" t="s">
        <v>19</v>
      </c>
      <c r="M4" s="199">
        <f ca="1">(RANDBETWEEN(11,24)/10)</f>
        <v>1.4</v>
      </c>
      <c r="N4" s="199"/>
      <c r="O4" s="199"/>
      <c r="P4" s="199"/>
      <c r="Q4" s="154"/>
      <c r="R4" s="24"/>
      <c r="S4" s="28"/>
      <c r="U4" s="23" t="s">
        <v>19</v>
      </c>
      <c r="V4" s="199">
        <f ca="1">(RANDBETWEEN(11,24)/10)</f>
        <v>1.1000000000000001</v>
      </c>
      <c r="W4" s="199"/>
      <c r="X4" s="199"/>
      <c r="Y4" s="199"/>
      <c r="Z4" s="154"/>
      <c r="AA4" s="24"/>
      <c r="AB4" s="28"/>
      <c r="AC4"/>
      <c r="AD4" s="23" t="s">
        <v>19</v>
      </c>
      <c r="AE4" s="199">
        <f ca="1">(RANDBETWEEN(11,24)/10)</f>
        <v>1.3</v>
      </c>
      <c r="AF4" s="199"/>
      <c r="AG4" s="199"/>
      <c r="AH4" s="199"/>
      <c r="AI4" s="154"/>
      <c r="AJ4" s="24"/>
      <c r="AL4" s="167"/>
      <c r="AM4" s="167"/>
      <c r="AN4" s="167"/>
      <c r="AO4" s="167"/>
      <c r="AP4" s="167"/>
      <c r="AQ4" s="167"/>
      <c r="AR4" s="167"/>
      <c r="AS4" s="167"/>
      <c r="AT4" s="167"/>
      <c r="AU4" s="167"/>
      <c r="AV4" s="167"/>
      <c r="AW4" s="167"/>
    </row>
    <row r="5" spans="1:50" ht="15.6" x14ac:dyDescent="0.3">
      <c r="B5" s="24"/>
      <c r="C5" s="24"/>
      <c r="D5" s="24"/>
      <c r="E5" s="24"/>
      <c r="F5" s="24"/>
      <c r="G5" s="24"/>
      <c r="I5" s="24"/>
      <c r="J5" s="24"/>
      <c r="K5" s="24"/>
      <c r="L5" s="24"/>
      <c r="M5" s="24"/>
      <c r="N5" s="24"/>
      <c r="P5" s="24"/>
      <c r="Q5" s="24"/>
      <c r="R5" s="24"/>
      <c r="S5" s="24"/>
      <c r="T5" s="24"/>
      <c r="U5" s="24"/>
      <c r="W5" s="24"/>
      <c r="X5" s="24"/>
      <c r="Y5" s="24"/>
      <c r="Z5" s="24"/>
      <c r="AA5" s="24"/>
      <c r="AB5" s="24"/>
      <c r="AD5" s="24"/>
      <c r="AE5" s="24"/>
      <c r="AF5" s="24"/>
      <c r="AG5" s="24"/>
      <c r="AH5" s="24"/>
      <c r="AI5" s="24"/>
      <c r="AJ5" s="24"/>
    </row>
    <row r="6" spans="1:50" ht="15.6" x14ac:dyDescent="0.3">
      <c r="B6" s="24"/>
      <c r="C6" s="24"/>
      <c r="D6" s="24"/>
      <c r="E6" s="24"/>
      <c r="F6" s="24"/>
      <c r="G6" s="24"/>
      <c r="I6" s="24"/>
      <c r="J6" s="24"/>
      <c r="K6" s="24"/>
      <c r="L6" s="24"/>
      <c r="M6" s="24"/>
      <c r="N6" s="24"/>
      <c r="P6" s="24"/>
      <c r="Q6" s="24"/>
      <c r="R6" s="24"/>
      <c r="S6" s="24"/>
      <c r="T6" s="24"/>
      <c r="U6" s="24"/>
      <c r="W6" s="24"/>
      <c r="X6" s="24"/>
      <c r="Y6" s="24"/>
      <c r="Z6" s="24"/>
      <c r="AA6" s="24"/>
      <c r="AB6" s="24"/>
      <c r="AD6" s="24"/>
      <c r="AE6" s="24"/>
      <c r="AF6" s="24"/>
      <c r="AG6" s="24"/>
      <c r="AH6" s="24"/>
      <c r="AI6" s="24"/>
      <c r="AJ6" s="24"/>
    </row>
    <row r="7" spans="1:50" ht="15.6" x14ac:dyDescent="0.3">
      <c r="B7" s="24"/>
      <c r="C7" s="24"/>
      <c r="D7" s="24"/>
      <c r="E7" s="24"/>
      <c r="F7" s="24"/>
      <c r="G7" s="24"/>
      <c r="I7" s="24"/>
      <c r="J7" s="24"/>
      <c r="K7" s="24"/>
      <c r="L7" s="24"/>
      <c r="M7" s="24"/>
      <c r="N7" s="24"/>
      <c r="P7" s="24"/>
      <c r="Q7" s="24"/>
      <c r="R7" s="24"/>
      <c r="S7" s="24"/>
      <c r="T7" s="24"/>
      <c r="U7" s="24"/>
      <c r="W7" s="24"/>
      <c r="X7" s="24"/>
      <c r="Y7" s="24"/>
      <c r="Z7" s="24"/>
      <c r="AA7" s="24"/>
      <c r="AB7" s="24"/>
      <c r="AD7" s="24"/>
      <c r="AE7" s="24"/>
      <c r="AF7" s="24"/>
      <c r="AG7" s="24"/>
      <c r="AH7" s="24"/>
      <c r="AI7" s="24"/>
      <c r="AJ7" s="24"/>
    </row>
    <row r="8" spans="1:50" ht="15.6" x14ac:dyDescent="0.3">
      <c r="B8" s="24"/>
      <c r="C8" s="24"/>
      <c r="D8" s="24"/>
      <c r="E8" s="24"/>
      <c r="F8" s="24"/>
      <c r="G8" s="24"/>
      <c r="I8" s="24"/>
      <c r="J8" s="24"/>
      <c r="K8" s="24"/>
      <c r="L8" s="24"/>
      <c r="M8" s="24"/>
      <c r="N8" s="24"/>
      <c r="P8" s="24"/>
      <c r="Q8" s="24"/>
      <c r="R8" s="24"/>
      <c r="S8" s="24"/>
      <c r="T8" s="24"/>
      <c r="U8" s="24"/>
      <c r="W8" s="24"/>
      <c r="X8" s="24"/>
      <c r="Y8" s="24"/>
      <c r="Z8" s="24"/>
      <c r="AA8" s="24"/>
      <c r="AB8" s="24"/>
      <c r="AD8" s="24"/>
      <c r="AE8" s="24"/>
      <c r="AF8" s="24"/>
      <c r="AG8" s="24"/>
      <c r="AH8" s="24"/>
      <c r="AI8" s="24"/>
      <c r="AJ8" s="24"/>
    </row>
    <row r="9" spans="1:50" ht="15.6" x14ac:dyDescent="0.3">
      <c r="B9" s="24"/>
      <c r="C9" s="24"/>
      <c r="D9" s="24"/>
      <c r="E9" s="24"/>
      <c r="F9" s="24"/>
      <c r="G9" s="24"/>
      <c r="I9" s="24"/>
      <c r="J9" s="24"/>
      <c r="K9" s="24"/>
      <c r="L9" s="24"/>
      <c r="M9" s="24"/>
      <c r="N9" s="24"/>
      <c r="P9" s="24"/>
      <c r="Q9" s="24"/>
      <c r="R9" s="24"/>
      <c r="S9" s="24"/>
      <c r="T9" s="24"/>
      <c r="U9" s="24"/>
      <c r="W9" s="24"/>
      <c r="X9" s="24"/>
      <c r="Y9" s="24"/>
      <c r="Z9" s="24"/>
      <c r="AA9" s="24"/>
      <c r="AB9" s="24"/>
      <c r="AD9" s="24"/>
      <c r="AE9" s="24"/>
      <c r="AF9" s="24"/>
      <c r="AG9" s="24"/>
      <c r="AH9" s="24"/>
      <c r="AI9" s="24"/>
      <c r="AJ9" s="24"/>
    </row>
    <row r="10" spans="1:50" ht="16.2" thickBot="1" x14ac:dyDescent="0.35">
      <c r="B10" s="24"/>
      <c r="C10" s="24"/>
      <c r="D10" s="24"/>
      <c r="E10" s="24"/>
      <c r="F10" s="24"/>
      <c r="G10" s="24"/>
      <c r="I10" s="24"/>
      <c r="J10" s="24"/>
      <c r="K10" s="24"/>
      <c r="L10" s="24"/>
      <c r="M10" s="24"/>
      <c r="N10" s="24"/>
      <c r="P10" s="24"/>
      <c r="Q10" s="24"/>
      <c r="R10" s="24"/>
      <c r="S10" s="24"/>
      <c r="T10" s="24"/>
      <c r="U10" s="24"/>
      <c r="W10" s="24"/>
      <c r="X10" s="24"/>
      <c r="Y10" s="24"/>
      <c r="Z10" s="24"/>
      <c r="AA10" s="24"/>
      <c r="AB10" s="24"/>
      <c r="AD10" s="24"/>
      <c r="AE10" s="24"/>
      <c r="AF10" s="24"/>
      <c r="AG10" s="24"/>
      <c r="AH10" s="24"/>
      <c r="AI10" s="24"/>
      <c r="AJ10" s="24"/>
    </row>
    <row r="11" spans="1:50" ht="16.2" thickBot="1" x14ac:dyDescent="0.35">
      <c r="A11" s="177">
        <f>+AB3+1</f>
        <v>5</v>
      </c>
      <c r="B11" s="178"/>
      <c r="D11" s="201">
        <f ca="1">(RANDBETWEEN(100,999)*10+RANDBETWEEN(1,9))/10^RANDBETWEEN(1,3)</f>
        <v>472.5</v>
      </c>
      <c r="E11" s="201"/>
      <c r="F11" s="201"/>
      <c r="G11" s="201"/>
      <c r="H11" s="155"/>
      <c r="J11" s="177">
        <f>+A11+1</f>
        <v>6</v>
      </c>
      <c r="K11" s="178"/>
      <c r="M11" s="201">
        <f ca="1">(RANDBETWEEN(100,999)*10+RANDBETWEEN(1,9))/10^RANDBETWEEN(1,3)</f>
        <v>254.3</v>
      </c>
      <c r="N11" s="201"/>
      <c r="O11" s="201"/>
      <c r="P11" s="201"/>
      <c r="Q11" s="155"/>
      <c r="S11" s="177">
        <f>+J11+1</f>
        <v>7</v>
      </c>
      <c r="T11" s="178"/>
      <c r="V11" s="201">
        <f ca="1">(RANDBETWEEN(100,999)*10+RANDBETWEEN(1,9))/10^RANDBETWEEN(1,3)</f>
        <v>5.3789999999999996</v>
      </c>
      <c r="W11" s="201"/>
      <c r="X11" s="201"/>
      <c r="Y11" s="201"/>
      <c r="Z11" s="155"/>
      <c r="AB11" s="177">
        <f>+S11+1</f>
        <v>8</v>
      </c>
      <c r="AC11" s="178"/>
      <c r="AE11" s="201">
        <f ca="1">(RANDBETWEEN(100,999)*10+RANDBETWEEN(1,9))/10^RANDBETWEEN(1,3)</f>
        <v>9.6069999999999993</v>
      </c>
      <c r="AF11" s="201"/>
      <c r="AG11" s="201"/>
      <c r="AH11" s="201"/>
      <c r="AI11" s="155"/>
      <c r="AL11" s="181" t="s">
        <v>25</v>
      </c>
      <c r="AM11" s="181"/>
      <c r="AN11" s="181"/>
      <c r="AO11" s="181"/>
      <c r="AP11" s="181"/>
      <c r="AQ11" s="181"/>
      <c r="AR11" s="181"/>
      <c r="AS11" s="181"/>
      <c r="AT11" s="181"/>
      <c r="AU11" s="181"/>
      <c r="AV11" s="181"/>
      <c r="AW11" s="181"/>
    </row>
    <row r="12" spans="1:50" ht="15.75" customHeight="1" x14ac:dyDescent="0.3">
      <c r="C12" s="23" t="s">
        <v>19</v>
      </c>
      <c r="D12" s="199">
        <f ca="1">(RANDBETWEEN(1,9)*10+RANDBETWEEN(1,9))/10</f>
        <v>9.8000000000000007</v>
      </c>
      <c r="E12" s="199"/>
      <c r="F12" s="199"/>
      <c r="G12" s="199"/>
      <c r="H12" s="154"/>
      <c r="J12" s="28"/>
      <c r="L12" s="23" t="s">
        <v>19</v>
      </c>
      <c r="M12" s="199">
        <f ca="1">(RANDBETWEEN(1,9)*10+RANDBETWEEN(1,9))/10</f>
        <v>4.5</v>
      </c>
      <c r="N12" s="199"/>
      <c r="O12" s="199"/>
      <c r="P12" s="199"/>
      <c r="Q12" s="154"/>
      <c r="S12" s="28"/>
      <c r="U12" s="23" t="s">
        <v>19</v>
      </c>
      <c r="V12" s="199">
        <f ca="1">(RANDBETWEEN(1,9)*10+RANDBETWEEN(1,9))/10</f>
        <v>1.2</v>
      </c>
      <c r="W12" s="199"/>
      <c r="X12" s="199"/>
      <c r="Y12" s="199"/>
      <c r="Z12" s="154"/>
      <c r="AB12" s="28"/>
      <c r="AC12"/>
      <c r="AD12" s="23" t="s">
        <v>19</v>
      </c>
      <c r="AE12" s="199">
        <f ca="1">(RANDBETWEEN(1,9)*10+RANDBETWEEN(1,9))/10</f>
        <v>3.3</v>
      </c>
      <c r="AF12" s="199"/>
      <c r="AG12" s="199"/>
      <c r="AH12" s="199"/>
      <c r="AI12" s="154"/>
      <c r="AL12" s="181"/>
      <c r="AM12" s="181"/>
      <c r="AN12" s="181"/>
      <c r="AO12" s="181"/>
      <c r="AP12" s="181"/>
      <c r="AQ12" s="181"/>
      <c r="AR12" s="181"/>
      <c r="AS12" s="181"/>
      <c r="AT12" s="181"/>
      <c r="AU12" s="181"/>
      <c r="AV12" s="181"/>
      <c r="AW12" s="181"/>
    </row>
    <row r="13" spans="1:50" ht="15.6" x14ac:dyDescent="0.3">
      <c r="B13" s="134"/>
      <c r="C13" s="134"/>
      <c r="E13" s="24"/>
      <c r="F13" s="24"/>
      <c r="G13" s="24"/>
      <c r="H13" s="24"/>
      <c r="J13" s="28"/>
      <c r="K13" s="134"/>
      <c r="L13" s="134"/>
      <c r="N13" s="24"/>
      <c r="O13" s="24"/>
      <c r="P13" s="24"/>
      <c r="Q13" s="24"/>
      <c r="S13" s="28"/>
      <c r="T13" s="134"/>
      <c r="U13" s="134"/>
      <c r="V13"/>
      <c r="W13" s="24"/>
      <c r="X13" s="24"/>
      <c r="Y13" s="24"/>
      <c r="Z13" s="24"/>
      <c r="AB13" s="28"/>
      <c r="AC13" s="134"/>
      <c r="AD13" s="134"/>
      <c r="AF13" s="24"/>
      <c r="AG13" s="24"/>
      <c r="AH13" s="24"/>
      <c r="AI13" s="24"/>
      <c r="AL13" s="181"/>
      <c r="AM13" s="181"/>
      <c r="AN13" s="181"/>
      <c r="AO13" s="181"/>
      <c r="AP13" s="181"/>
      <c r="AQ13" s="181"/>
      <c r="AR13" s="181"/>
      <c r="AS13" s="181"/>
      <c r="AT13" s="181"/>
      <c r="AU13" s="181"/>
      <c r="AV13" s="181"/>
      <c r="AW13" s="181"/>
    </row>
    <row r="14" spans="1:50" ht="15.6" x14ac:dyDescent="0.3">
      <c r="D14" s="24"/>
      <c r="E14" s="24"/>
      <c r="F14" s="24"/>
      <c r="G14" s="24"/>
      <c r="H14" s="24"/>
      <c r="J14" s="28"/>
      <c r="M14" s="24"/>
      <c r="N14" s="24"/>
      <c r="O14" s="24"/>
      <c r="P14" s="24"/>
      <c r="Q14" s="24"/>
      <c r="S14" s="28"/>
      <c r="V14" s="24"/>
      <c r="W14" s="24"/>
      <c r="X14" s="24"/>
      <c r="Y14" s="24"/>
      <c r="Z14" s="24"/>
      <c r="AB14" s="28"/>
      <c r="AC14"/>
      <c r="AE14" s="24"/>
      <c r="AF14" s="24"/>
      <c r="AG14" s="24"/>
      <c r="AH14" s="24"/>
      <c r="AI14" s="24"/>
      <c r="AL14" s="181"/>
      <c r="AM14" s="181"/>
      <c r="AN14" s="181"/>
      <c r="AO14" s="181"/>
      <c r="AP14" s="181"/>
      <c r="AQ14" s="181"/>
      <c r="AR14" s="181"/>
      <c r="AS14" s="181"/>
      <c r="AT14" s="181"/>
      <c r="AU14" s="181"/>
      <c r="AV14" s="181"/>
      <c r="AW14" s="181"/>
    </row>
    <row r="15" spans="1:50" ht="13.2" customHeight="1" x14ac:dyDescent="0.25">
      <c r="AL15" s="181"/>
      <c r="AM15" s="181"/>
      <c r="AN15" s="181"/>
      <c r="AO15" s="181"/>
      <c r="AP15" s="181"/>
      <c r="AQ15" s="181"/>
      <c r="AR15" s="181"/>
      <c r="AS15" s="181"/>
      <c r="AT15" s="181"/>
      <c r="AU15" s="181"/>
      <c r="AV15" s="181"/>
      <c r="AW15" s="181"/>
    </row>
    <row r="16" spans="1:50" ht="15.75" customHeight="1" x14ac:dyDescent="0.25">
      <c r="A16" s="168"/>
      <c r="H16" s="168"/>
      <c r="O16" s="168"/>
      <c r="V16" s="168"/>
      <c r="AC16" s="168"/>
      <c r="AL16" s="181"/>
      <c r="AM16" s="181"/>
      <c r="AN16" s="181"/>
      <c r="AO16" s="181"/>
      <c r="AP16" s="181"/>
      <c r="AQ16" s="181"/>
      <c r="AR16" s="181"/>
      <c r="AS16" s="181"/>
      <c r="AT16" s="181"/>
      <c r="AU16" s="181"/>
      <c r="AV16" s="181"/>
      <c r="AW16" s="181"/>
    </row>
    <row r="17" spans="1:49" ht="9.9" customHeight="1" x14ac:dyDescent="0.3">
      <c r="T17" s="26"/>
      <c r="U17" s="24"/>
      <c r="W17" s="24"/>
      <c r="X17" s="24"/>
      <c r="Y17" s="24"/>
      <c r="Z17" s="24"/>
      <c r="AA17" s="24"/>
      <c r="AB17" s="24"/>
      <c r="AD17" s="24"/>
      <c r="AE17" s="24"/>
      <c r="AF17" s="24"/>
      <c r="AG17" s="24"/>
      <c r="AH17" s="24"/>
      <c r="AI17" s="24"/>
      <c r="AJ17" s="24"/>
      <c r="AL17" s="186" t="s">
        <v>24</v>
      </c>
      <c r="AM17" s="187"/>
      <c r="AN17" s="187"/>
      <c r="AO17" s="187"/>
      <c r="AP17" s="187"/>
      <c r="AQ17" s="94"/>
      <c r="AR17" s="94"/>
      <c r="AS17" s="103"/>
      <c r="AT17" s="103"/>
      <c r="AU17" s="103"/>
      <c r="AV17" s="94"/>
      <c r="AW17" s="95"/>
    </row>
    <row r="18" spans="1:49" ht="9.9" customHeight="1" x14ac:dyDescent="0.25">
      <c r="T18" s="2"/>
      <c r="U18" s="134"/>
      <c r="V18"/>
      <c r="Z18" s="168"/>
      <c r="AB18" s="28"/>
      <c r="AC18" s="190"/>
      <c r="AD18" s="190"/>
      <c r="AL18" s="188"/>
      <c r="AM18" s="189"/>
      <c r="AN18" s="189"/>
      <c r="AO18" s="189"/>
      <c r="AP18" s="189"/>
      <c r="AS18" s="104"/>
      <c r="AT18" s="104"/>
      <c r="AU18" s="104"/>
      <c r="AW18" s="96"/>
    </row>
    <row r="19" spans="1:49" ht="9.9" customHeight="1" x14ac:dyDescent="0.25">
      <c r="T19" s="2"/>
      <c r="V19"/>
      <c r="Z19" s="28"/>
      <c r="AB19" s="28"/>
      <c r="AC19"/>
      <c r="AI19" s="28"/>
      <c r="AL19" s="188"/>
      <c r="AM19" s="189"/>
      <c r="AN19" s="189"/>
      <c r="AO19" s="189"/>
      <c r="AP19" s="189"/>
      <c r="AQ19" s="150"/>
      <c r="AR19" s="150"/>
      <c r="AS19" s="105">
        <f>IF(SUM(AT21*AU22,AT19)&lt;10,"",ROUNDDOWN(SUM(AT21*AU22,AT19)/10,0))</f>
        <v>8</v>
      </c>
      <c r="AT19" s="105">
        <f>IF(SUM(AU21*AU22,AU19)&lt;10,"",ROUNDDOWN(SUM(AU21*AU22,AU19)/10,0))</f>
        <v>8</v>
      </c>
      <c r="AU19" s="105">
        <f>IF(SUM(AV21*AU22,AV19)&lt;10,"",ROUNDDOWN(SUM(AV21*AU22,AV19)/10,0))</f>
        <v>8</v>
      </c>
      <c r="AW19" s="96"/>
    </row>
    <row r="20" spans="1:49" ht="9.9" customHeight="1" thickBot="1" x14ac:dyDescent="0.35">
      <c r="T20" s="2"/>
      <c r="U20" s="134"/>
      <c r="V20"/>
      <c r="Z20" s="168"/>
      <c r="AB20" s="28"/>
      <c r="AC20" s="190"/>
      <c r="AD20" s="190"/>
      <c r="AI20" s="168"/>
      <c r="AL20" s="43"/>
      <c r="AP20" s="150"/>
      <c r="AQ20" s="150"/>
      <c r="AR20" s="150"/>
      <c r="AS20" s="88">
        <f>IF(SUM(AT21*AV22,AT20)&lt;10,"",ROUNDDOWN(SUM(AT21*AV22,AT20)/10,0))</f>
        <v>8</v>
      </c>
      <c r="AT20" s="88">
        <f>IF(SUM(AU21*AV22,AU20)&lt;10,"",ROUNDDOWN(SUM(AU21*AV22,AU20)/10,0))</f>
        <v>8</v>
      </c>
      <c r="AU20" s="88">
        <f>IF(SUM(AV21*AV22,AV20)&lt;10,"",ROUNDDOWN(AV21*AV22/10,0))</f>
        <v>8</v>
      </c>
      <c r="AW20" s="96"/>
    </row>
    <row r="21" spans="1:49" ht="16.2" thickBot="1" x14ac:dyDescent="0.35">
      <c r="A21" s="177">
        <f>+AB11+1</f>
        <v>9</v>
      </c>
      <c r="B21" s="178"/>
      <c r="D21" s="201">
        <f ca="1">(RANDBETWEEN(100,999)*10+RANDBETWEEN(1,9))/10^RANDBETWEEN(1,3)</f>
        <v>4.1029999999999998</v>
      </c>
      <c r="E21" s="201"/>
      <c r="F21" s="201"/>
      <c r="G21" s="201"/>
      <c r="H21" s="155"/>
      <c r="J21" s="177">
        <f>+A21+1</f>
        <v>10</v>
      </c>
      <c r="K21" s="178"/>
      <c r="M21" s="201">
        <f ca="1">(RANDBETWEEN(100,999)*10+RANDBETWEEN(1,9))/10^RANDBETWEEN(1,3)</f>
        <v>881.2</v>
      </c>
      <c r="N21" s="201"/>
      <c r="O21" s="201"/>
      <c r="P21" s="201"/>
      <c r="Q21" s="155"/>
      <c r="S21" s="177">
        <f>+J21+1</f>
        <v>11</v>
      </c>
      <c r="T21" s="178"/>
      <c r="V21" s="201">
        <f ca="1">(RANDBETWEEN(100,999)*10+RANDBETWEEN(1,9))/10^RANDBETWEEN(1,3)</f>
        <v>614.20000000000005</v>
      </c>
      <c r="W21" s="201"/>
      <c r="X21" s="201"/>
      <c r="Y21" s="201"/>
      <c r="Z21" s="155"/>
      <c r="AB21" s="177">
        <f>+S21+1</f>
        <v>12</v>
      </c>
      <c r="AC21" s="178"/>
      <c r="AE21" s="201">
        <f ca="1">(RANDBETWEEN(100,999)*10+RANDBETWEEN(1,9))/10^RANDBETWEEN(1,3)</f>
        <v>8.5050000000000008</v>
      </c>
      <c r="AF21" s="201"/>
      <c r="AG21" s="201"/>
      <c r="AH21" s="201"/>
      <c r="AI21" s="155"/>
      <c r="AL21" s="40"/>
      <c r="AM21" s="215">
        <v>9999</v>
      </c>
      <c r="AN21" s="215"/>
      <c r="AS21" s="24">
        <f>ROUNDDOWN(AM21*10^ROUNDDOWN(4-LOG(AM21,10),0)/1000,0)</f>
        <v>9</v>
      </c>
      <c r="AT21" s="24">
        <f>ROUNDDOWN(MOD(AM21*10^ROUNDDOWN(4-LOG(AM21,10),0),1000)/100,0)</f>
        <v>9</v>
      </c>
      <c r="AU21" s="24">
        <f>ROUNDDOWN(MOD(AM21*10^ROUNDDOWN(4-LOG(AM21,10),0),100)/10,0)</f>
        <v>9</v>
      </c>
      <c r="AV21" s="24">
        <f>MOD(AM21*10^ROUNDDOWN(4-LOG(AM21,10),0),10)</f>
        <v>9</v>
      </c>
      <c r="AW21" s="96"/>
    </row>
    <row r="22" spans="1:49" ht="15.6" x14ac:dyDescent="0.3">
      <c r="C22" s="23" t="s">
        <v>19</v>
      </c>
      <c r="D22" s="199">
        <f ca="1">(RANDBETWEEN(1,9)*10+RANDBETWEEN(1,9))/10</f>
        <v>4.5</v>
      </c>
      <c r="E22" s="199"/>
      <c r="F22" s="199"/>
      <c r="G22" s="199"/>
      <c r="H22" s="154"/>
      <c r="J22" s="28"/>
      <c r="L22" s="23" t="s">
        <v>19</v>
      </c>
      <c r="M22" s="199">
        <f ca="1">(RANDBETWEEN(1,9)*10+RANDBETWEEN(1,9))/10</f>
        <v>3.9</v>
      </c>
      <c r="N22" s="199"/>
      <c r="O22" s="199"/>
      <c r="P22" s="199"/>
      <c r="Q22" s="154"/>
      <c r="S22" s="28"/>
      <c r="U22" s="23" t="s">
        <v>19</v>
      </c>
      <c r="V22" s="199">
        <f ca="1">(RANDBETWEEN(1,9)*10+RANDBETWEEN(1,9))/10</f>
        <v>2.9</v>
      </c>
      <c r="W22" s="199"/>
      <c r="X22" s="199"/>
      <c r="Y22" s="199"/>
      <c r="Z22" s="154"/>
      <c r="AB22" s="28"/>
      <c r="AC22"/>
      <c r="AD22" s="23" t="s">
        <v>19</v>
      </c>
      <c r="AE22" s="199">
        <f ca="1">(RANDBETWEEN(1,9)*10+RANDBETWEEN(1,9))/10</f>
        <v>9.6</v>
      </c>
      <c r="AF22" s="199"/>
      <c r="AG22" s="199"/>
      <c r="AH22" s="199"/>
      <c r="AI22" s="154"/>
      <c r="AL22" s="42" t="s">
        <v>19</v>
      </c>
      <c r="AM22" s="216">
        <v>9.9</v>
      </c>
      <c r="AN22" s="216"/>
      <c r="AP22" s="146">
        <f>ROUNDUP(4-LOG(AM21),0)+ROUNDUP(2-LOG(AM22),0)-2</f>
        <v>1</v>
      </c>
      <c r="AQ22" s="23" t="s">
        <v>19</v>
      </c>
      <c r="AR22" s="23"/>
      <c r="AS22" s="69"/>
      <c r="AT22" s="74"/>
      <c r="AU22" s="71">
        <f>ROUNDDOWN(AM22*10^ROUNDDOWN(4-LOG(AM22,10),0)/1000,0)</f>
        <v>9</v>
      </c>
      <c r="AV22" s="67">
        <f>MOD(AM22*10^ROUNDDOWN(4-LOG(AM22,10),0),1000)/100</f>
        <v>9</v>
      </c>
      <c r="AW22" s="97"/>
    </row>
    <row r="23" spans="1:49" ht="9.9" customHeight="1" x14ac:dyDescent="0.3">
      <c r="J23" s="28"/>
      <c r="O23"/>
      <c r="Q23" s="28"/>
      <c r="S23" s="28"/>
      <c r="V23"/>
      <c r="Z23" s="28"/>
      <c r="AA23" s="109"/>
      <c r="AB23" s="109"/>
      <c r="AC23"/>
      <c r="AG23" s="24"/>
      <c r="AH23" s="24"/>
      <c r="AI23" s="24"/>
      <c r="AJ23" s="24"/>
      <c r="AL23" s="211">
        <f>+AM21*AM22</f>
        <v>98990.1</v>
      </c>
      <c r="AM23" s="212"/>
      <c r="AN23" s="212"/>
      <c r="AO23" s="93" t="str">
        <f t="shared" ref="AO23:AU23" si="0">IF(SUM(AP23:AP25)&lt;10,"",ROUNDDOWN(SUM(AP23:AP25)/10,0))</f>
        <v/>
      </c>
      <c r="AP23" s="106" t="str">
        <f t="shared" si="0"/>
        <v/>
      </c>
      <c r="AQ23" s="106">
        <f t="shared" si="0"/>
        <v>1</v>
      </c>
      <c r="AR23" s="106">
        <f t="shared" si="0"/>
        <v>1</v>
      </c>
      <c r="AS23" s="106">
        <f t="shared" si="0"/>
        <v>1</v>
      </c>
      <c r="AT23" s="106">
        <f t="shared" si="0"/>
        <v>1</v>
      </c>
      <c r="AU23" s="107" t="str">
        <f t="shared" si="0"/>
        <v/>
      </c>
      <c r="AV23" s="108"/>
      <c r="AW23" s="98"/>
    </row>
    <row r="24" spans="1:49" ht="18" customHeight="1" x14ac:dyDescent="0.3">
      <c r="T24" s="27"/>
      <c r="U24" s="24"/>
      <c r="W24" s="24"/>
      <c r="X24" s="24"/>
      <c r="Y24" s="24"/>
      <c r="Z24" s="109"/>
      <c r="AA24" s="109"/>
      <c r="AB24" s="109"/>
      <c r="AC24"/>
      <c r="AF24" s="24"/>
      <c r="AG24" s="70"/>
      <c r="AH24" s="92"/>
      <c r="AI24" s="72"/>
      <c r="AJ24" s="68"/>
      <c r="AL24" s="213"/>
      <c r="AM24" s="214"/>
      <c r="AN24" s="214"/>
      <c r="AR24" s="68">
        <f>IF(SUM(AS21*AV22,AS20)&lt;10,"",ROUNDDOWN(SUM(AS21*AV22,AS20)/10,0))</f>
        <v>8</v>
      </c>
      <c r="AS24" s="68">
        <f>MOD(SUM(AS21*AV22,AS20),10)</f>
        <v>9</v>
      </c>
      <c r="AT24" s="68">
        <f>MOD(SUM(AT21*AV22,AT20),10)</f>
        <v>9</v>
      </c>
      <c r="AU24" s="68">
        <f>MOD(SUM(AU21*AV22,AU20),10)</f>
        <v>9</v>
      </c>
      <c r="AV24" s="68">
        <f>MOD(SUM(AV21*AV22,AV20),10)</f>
        <v>1</v>
      </c>
      <c r="AW24" s="99"/>
    </row>
    <row r="25" spans="1:49" ht="15.6" x14ac:dyDescent="0.3">
      <c r="T25" s="2"/>
      <c r="V25" s="168"/>
      <c r="AC25"/>
      <c r="AE25" s="72"/>
      <c r="AF25" s="72"/>
      <c r="AG25" s="72"/>
      <c r="AH25" s="72"/>
      <c r="AI25" s="72"/>
      <c r="AL25" s="43"/>
      <c r="AP25" s="69"/>
      <c r="AQ25" s="71">
        <f>IF(SUM(AS21*AU22,AS19)&lt;10,"",ROUNDDOWN(SUM(AS21*AU22,AS19)/10,0))</f>
        <v>8</v>
      </c>
      <c r="AR25" s="71">
        <f>MOD(SUM(AS21*AU22,AS19),10)</f>
        <v>9</v>
      </c>
      <c r="AS25" s="71">
        <f>MOD(SUM(AT21*AU22,AT19),10)</f>
        <v>9</v>
      </c>
      <c r="AT25" s="71">
        <f>MOD(SUM(AU21*AU22,AU19),10)</f>
        <v>9</v>
      </c>
      <c r="AU25" s="71">
        <f>MOD(SUM(AV21*AU22,AV19),10)</f>
        <v>1</v>
      </c>
      <c r="AV25" s="23"/>
      <c r="AW25" s="96"/>
    </row>
    <row r="26" spans="1:49" ht="15.6" x14ac:dyDescent="0.3">
      <c r="T26" s="2"/>
      <c r="U26" s="24"/>
      <c r="X26" s="24"/>
      <c r="Y26" s="24"/>
      <c r="Z26" s="24"/>
      <c r="AA26" s="24"/>
      <c r="AB26" s="24"/>
      <c r="AC26"/>
      <c r="AD26" s="92"/>
      <c r="AE26" s="92"/>
      <c r="AF26" s="92"/>
      <c r="AG26" s="92"/>
      <c r="AH26" s="92"/>
      <c r="AL26" s="43"/>
      <c r="AQ26" s="73">
        <f t="shared" ref="AQ26" si="1">IF(SUM(AQ23:AQ25)=0,"",SUM(AQ23:AQ25))</f>
        <v>9</v>
      </c>
      <c r="AR26" s="73">
        <f>MOD(SUM(AR23:AR25),10)</f>
        <v>8</v>
      </c>
      <c r="AS26" s="73">
        <f>MOD(SUM(AS23:AS25),10)</f>
        <v>9</v>
      </c>
      <c r="AT26" s="73">
        <f>MOD(SUM(AT23:AT25),10)</f>
        <v>9</v>
      </c>
      <c r="AU26" s="73">
        <f>MOD(SUM(AU23:AU25),10)</f>
        <v>0</v>
      </c>
      <c r="AV26" s="73">
        <f>MOD(SUM(AV23:AV25),10)</f>
        <v>1</v>
      </c>
      <c r="AW26" s="96"/>
    </row>
    <row r="27" spans="1:49" ht="17.399999999999999" x14ac:dyDescent="0.3">
      <c r="T27" s="1"/>
      <c r="U27" s="24"/>
      <c r="X27" s="24"/>
      <c r="Y27" s="24"/>
      <c r="Z27" s="24"/>
      <c r="AA27" s="24"/>
      <c r="AB27" s="24"/>
      <c r="AC27" s="70"/>
      <c r="AD27" s="70"/>
      <c r="AE27" s="70"/>
      <c r="AF27" s="70"/>
      <c r="AG27" s="70"/>
      <c r="AI27" s="24"/>
      <c r="AJ27" s="24"/>
      <c r="AL27" s="42"/>
      <c r="AM27" s="30"/>
      <c r="AN27" s="30"/>
      <c r="AO27" s="30"/>
      <c r="AP27" s="30"/>
      <c r="AQ27" s="200">
        <f>(+AV26+AU26*10+AT26*100+AS26*1000+AR26*10000+SUM(AQ26)*100000)/10^AP22</f>
        <v>98990.1</v>
      </c>
      <c r="AR27" s="200"/>
      <c r="AS27" s="200"/>
      <c r="AT27" s="200"/>
      <c r="AU27" s="200"/>
      <c r="AV27" s="200"/>
      <c r="AW27" s="100"/>
    </row>
    <row r="28" spans="1:49" ht="16.2" thickBot="1" x14ac:dyDescent="0.35">
      <c r="B28" s="134"/>
      <c r="C28" s="134"/>
      <c r="E28" s="24"/>
      <c r="F28" s="24"/>
      <c r="G28" s="24"/>
      <c r="H28" s="24"/>
      <c r="J28" s="28"/>
      <c r="K28" s="134"/>
      <c r="L28" s="134"/>
      <c r="N28" s="24"/>
      <c r="O28" s="24"/>
      <c r="P28" s="24"/>
      <c r="Q28" s="24"/>
      <c r="S28" s="28"/>
      <c r="T28" s="134"/>
      <c r="U28" s="134"/>
      <c r="V28"/>
      <c r="W28" s="24"/>
      <c r="X28" s="24"/>
      <c r="Y28" s="24"/>
      <c r="Z28" s="24"/>
      <c r="AB28" s="28"/>
      <c r="AC28" s="134"/>
      <c r="AD28" s="134"/>
      <c r="AF28" s="24"/>
      <c r="AG28" s="24"/>
      <c r="AH28" s="24"/>
      <c r="AI28" s="24"/>
      <c r="AL28" s="24"/>
      <c r="AR28" s="24"/>
      <c r="AS28" s="24"/>
      <c r="AT28" s="24"/>
      <c r="AU28" s="24"/>
      <c r="AV28" s="24"/>
      <c r="AW28" s="26"/>
    </row>
    <row r="29" spans="1:49" ht="16.2" thickBot="1" x14ac:dyDescent="0.35">
      <c r="A29" s="177">
        <f>+AB21+1</f>
        <v>13</v>
      </c>
      <c r="B29" s="178"/>
      <c r="D29" s="201">
        <f ca="1">(RANDBETWEEN(100,999)*10+RANDBETWEEN(1,9))/10^RANDBETWEEN(1,3)</f>
        <v>69.39</v>
      </c>
      <c r="E29" s="201"/>
      <c r="F29" s="201"/>
      <c r="G29" s="201"/>
      <c r="H29" s="155"/>
      <c r="J29" s="177">
        <f>+A29+1</f>
        <v>14</v>
      </c>
      <c r="K29" s="178"/>
      <c r="M29" s="201">
        <f ca="1">(RANDBETWEEN(100,999)*10+RANDBETWEEN(1,9))/10^RANDBETWEEN(1,3)</f>
        <v>79.16</v>
      </c>
      <c r="N29" s="201"/>
      <c r="O29" s="201"/>
      <c r="P29" s="201"/>
      <c r="Q29" s="155"/>
      <c r="S29" s="177">
        <f>+J29+1</f>
        <v>15</v>
      </c>
      <c r="T29" s="178"/>
      <c r="V29" s="201">
        <f ca="1">(RANDBETWEEN(100,999)*10+RANDBETWEEN(1,9))/10^RANDBETWEEN(1,3)</f>
        <v>28.35</v>
      </c>
      <c r="W29" s="201"/>
      <c r="X29" s="201"/>
      <c r="Y29" s="201"/>
      <c r="Z29" s="155"/>
      <c r="AB29" s="177">
        <f>+S29+1</f>
        <v>16</v>
      </c>
      <c r="AC29" s="178"/>
      <c r="AE29" s="201">
        <f ca="1">(RANDBETWEEN(100,999)*10+RANDBETWEEN(1,9))/10^RANDBETWEEN(1,3)</f>
        <v>140.30000000000001</v>
      </c>
      <c r="AF29" s="201"/>
      <c r="AG29" s="201"/>
      <c r="AH29" s="201"/>
      <c r="AI29" s="155"/>
      <c r="AL29" s="24"/>
      <c r="AR29" s="24"/>
      <c r="AS29" s="24"/>
      <c r="AT29" s="24"/>
      <c r="AU29" s="24"/>
      <c r="AV29" s="24"/>
      <c r="AW29" s="26"/>
    </row>
    <row r="30" spans="1:49" ht="15.6" x14ac:dyDescent="0.3">
      <c r="C30" s="23" t="s">
        <v>19</v>
      </c>
      <c r="D30" s="199">
        <f ca="1">(RANDBETWEEN(1,9)*10+RANDBETWEEN(1,9))/10</f>
        <v>5.8</v>
      </c>
      <c r="E30" s="199"/>
      <c r="F30" s="199"/>
      <c r="G30" s="199"/>
      <c r="H30" s="154"/>
      <c r="J30" s="28"/>
      <c r="L30" s="23" t="s">
        <v>19</v>
      </c>
      <c r="M30" s="199">
        <f ca="1">(RANDBETWEEN(1,9)*10+RANDBETWEEN(1,9))/10</f>
        <v>5.3</v>
      </c>
      <c r="N30" s="199"/>
      <c r="O30" s="199"/>
      <c r="P30" s="199"/>
      <c r="Q30" s="154"/>
      <c r="S30" s="28"/>
      <c r="U30" s="23" t="s">
        <v>19</v>
      </c>
      <c r="V30" s="199">
        <f ca="1">(RANDBETWEEN(1,9)*10+RANDBETWEEN(1,9))/10</f>
        <v>9.3000000000000007</v>
      </c>
      <c r="W30" s="199"/>
      <c r="X30" s="199"/>
      <c r="Y30" s="199"/>
      <c r="Z30" s="154"/>
      <c r="AB30" s="28"/>
      <c r="AC30"/>
      <c r="AD30" s="23" t="s">
        <v>19</v>
      </c>
      <c r="AE30" s="199">
        <f ca="1">(RANDBETWEEN(1,9)*10+RANDBETWEEN(1,9))/10</f>
        <v>7.3</v>
      </c>
      <c r="AF30" s="199"/>
      <c r="AG30" s="199"/>
      <c r="AH30" s="199"/>
      <c r="AI30" s="154"/>
      <c r="AL30" s="24"/>
      <c r="AR30" s="24"/>
      <c r="AS30" s="24"/>
      <c r="AT30" s="24"/>
      <c r="AU30" s="24"/>
      <c r="AV30" s="24"/>
      <c r="AW30" s="26"/>
    </row>
    <row r="31" spans="1:49" ht="15.6" x14ac:dyDescent="0.3">
      <c r="B31" s="134"/>
      <c r="C31" s="134"/>
      <c r="E31" s="24"/>
      <c r="F31" s="24"/>
      <c r="G31" s="24"/>
      <c r="H31" s="24"/>
      <c r="J31" s="28"/>
      <c r="K31" s="134"/>
      <c r="L31" s="134"/>
      <c r="N31" s="24"/>
      <c r="O31" s="24"/>
      <c r="P31" s="24"/>
      <c r="Q31" s="24"/>
      <c r="S31" s="28"/>
      <c r="T31" s="134"/>
      <c r="U31" s="134"/>
      <c r="V31"/>
      <c r="W31" s="24"/>
      <c r="X31" s="24"/>
      <c r="Y31" s="24"/>
      <c r="Z31" s="24"/>
      <c r="AB31" s="28"/>
      <c r="AC31" s="134"/>
      <c r="AD31" s="134"/>
      <c r="AF31" s="24"/>
      <c r="AG31" s="24"/>
      <c r="AH31" s="24"/>
      <c r="AI31" s="24"/>
      <c r="AL31" s="24"/>
      <c r="AR31" s="24"/>
      <c r="AS31" s="24"/>
      <c r="AT31" s="24"/>
      <c r="AU31" s="24"/>
      <c r="AV31" s="24"/>
      <c r="AW31" s="26"/>
    </row>
    <row r="32" spans="1:49" ht="15.6" x14ac:dyDescent="0.3">
      <c r="B32" s="134"/>
      <c r="C32" s="134"/>
      <c r="E32" s="24"/>
      <c r="F32" s="24"/>
      <c r="G32" s="24"/>
      <c r="H32" s="24"/>
      <c r="J32" s="28"/>
      <c r="K32" s="134"/>
      <c r="L32" s="134"/>
      <c r="N32" s="24"/>
      <c r="O32" s="24"/>
      <c r="P32" s="24"/>
      <c r="Q32" s="24"/>
      <c r="S32" s="28"/>
      <c r="T32" s="134"/>
      <c r="U32" s="134"/>
      <c r="V32"/>
      <c r="W32" s="24"/>
      <c r="X32" s="24"/>
      <c r="Y32" s="24"/>
      <c r="Z32" s="24"/>
      <c r="AB32" s="28"/>
      <c r="AC32" s="134"/>
      <c r="AD32" s="134"/>
      <c r="AF32" s="24"/>
      <c r="AG32" s="24"/>
      <c r="AH32" s="24"/>
      <c r="AI32" s="24"/>
      <c r="AL32" s="24"/>
      <c r="AR32" s="24"/>
      <c r="AS32" s="24"/>
      <c r="AT32" s="24"/>
      <c r="AU32" s="24"/>
      <c r="AV32" s="24"/>
      <c r="AW32" s="26"/>
    </row>
    <row r="33" spans="1:60" ht="15.6" x14ac:dyDescent="0.3">
      <c r="B33" s="134"/>
      <c r="C33" s="134"/>
      <c r="E33" s="24"/>
      <c r="F33" s="24"/>
      <c r="G33" s="24"/>
      <c r="H33" s="24"/>
      <c r="J33" s="28"/>
      <c r="K33" s="134"/>
      <c r="L33" s="134"/>
      <c r="N33" s="24"/>
      <c r="O33" s="24"/>
      <c r="P33" s="24"/>
      <c r="Q33" s="24"/>
      <c r="S33" s="28"/>
      <c r="T33" s="134"/>
      <c r="U33" s="134"/>
      <c r="V33"/>
      <c r="W33" s="24"/>
      <c r="X33" s="24"/>
      <c r="Y33" s="24"/>
      <c r="Z33" s="24"/>
      <c r="AB33" s="28"/>
      <c r="AC33" s="134"/>
      <c r="AD33" s="134"/>
      <c r="AF33" s="24"/>
      <c r="AG33" s="24"/>
      <c r="AH33" s="24"/>
      <c r="AI33" s="24"/>
      <c r="AL33" s="24"/>
      <c r="AR33" s="24"/>
      <c r="AS33" s="24"/>
      <c r="AT33" s="24"/>
      <c r="AU33" s="24"/>
      <c r="AV33" s="24"/>
      <c r="AW33" s="26"/>
    </row>
    <row r="34" spans="1:60" ht="15.6" x14ac:dyDescent="0.3">
      <c r="B34" s="134"/>
      <c r="C34" s="134"/>
      <c r="E34" s="24"/>
      <c r="F34" s="24"/>
      <c r="G34" s="24"/>
      <c r="H34" s="24"/>
      <c r="J34" s="28"/>
      <c r="K34" s="134"/>
      <c r="L34" s="134"/>
      <c r="N34" s="24"/>
      <c r="O34" s="24"/>
      <c r="P34" s="24"/>
      <c r="Q34" s="24"/>
      <c r="S34" s="28"/>
      <c r="T34" s="134"/>
      <c r="U34" s="134"/>
      <c r="V34"/>
      <c r="W34" s="24"/>
      <c r="X34" s="24"/>
      <c r="Y34" s="24"/>
      <c r="Z34" s="24"/>
      <c r="AB34" s="28"/>
      <c r="AC34" s="134"/>
      <c r="AD34" s="134"/>
      <c r="AF34" s="24"/>
      <c r="AG34" s="24"/>
      <c r="AH34" s="24"/>
      <c r="AI34" s="24"/>
    </row>
    <row r="35" spans="1:60" ht="15.6" x14ac:dyDescent="0.3">
      <c r="B35" s="134"/>
      <c r="C35" s="134"/>
      <c r="E35" s="24"/>
      <c r="F35" s="24"/>
      <c r="G35" s="24"/>
      <c r="H35" s="24"/>
      <c r="J35" s="28"/>
      <c r="K35" s="134"/>
      <c r="L35" s="134"/>
      <c r="N35" s="24"/>
      <c r="O35" s="24"/>
      <c r="P35" s="24"/>
      <c r="Q35" s="24"/>
      <c r="S35" s="28"/>
      <c r="T35" s="134"/>
      <c r="U35" s="134"/>
      <c r="V35"/>
      <c r="W35" s="24"/>
      <c r="X35" s="24"/>
      <c r="Y35" s="24"/>
      <c r="Z35" s="24"/>
      <c r="AB35" s="28"/>
      <c r="AC35" s="134"/>
      <c r="AD35" s="134"/>
      <c r="AF35" s="24"/>
      <c r="AG35" s="24"/>
      <c r="AH35" s="24"/>
      <c r="AI35" s="24"/>
    </row>
    <row r="36" spans="1:60" ht="15.6" x14ac:dyDescent="0.3">
      <c r="B36" s="134"/>
      <c r="C36" s="134"/>
      <c r="E36" s="24"/>
      <c r="F36" s="24"/>
      <c r="G36" s="24"/>
      <c r="H36" s="24"/>
      <c r="J36" s="28"/>
      <c r="K36" s="134"/>
      <c r="L36" s="134"/>
      <c r="N36" s="24"/>
      <c r="O36" s="24"/>
      <c r="P36" s="24"/>
      <c r="Q36" s="24"/>
      <c r="S36" s="28"/>
      <c r="T36" s="134"/>
      <c r="U36" s="134"/>
      <c r="V36"/>
      <c r="W36" s="24"/>
      <c r="X36" s="24"/>
      <c r="Y36" s="24"/>
      <c r="Z36" s="24"/>
      <c r="AB36" s="28"/>
      <c r="AC36" s="134"/>
      <c r="AD36" s="134"/>
      <c r="AF36" s="24"/>
      <c r="AG36" s="24"/>
      <c r="AH36" s="24"/>
      <c r="AI36" s="24"/>
    </row>
    <row r="37" spans="1:60" ht="16.2" thickBot="1" x14ac:dyDescent="0.35">
      <c r="C37" s="24"/>
      <c r="D37" s="24"/>
      <c r="E37" s="24"/>
      <c r="F37" s="24"/>
      <c r="G37" s="24"/>
      <c r="H37" s="24"/>
      <c r="J37" s="28"/>
      <c r="L37" s="24"/>
      <c r="M37" s="24"/>
      <c r="N37" s="24"/>
      <c r="O37" s="24"/>
      <c r="P37" s="24"/>
      <c r="Q37" s="24"/>
      <c r="S37" s="28"/>
      <c r="U37" s="24"/>
      <c r="V37" s="24"/>
      <c r="W37" s="24"/>
      <c r="X37" s="24"/>
      <c r="Y37" s="24"/>
      <c r="Z37" s="24"/>
      <c r="AB37" s="28"/>
      <c r="AC37"/>
      <c r="AD37" s="24"/>
      <c r="AE37" s="24"/>
      <c r="AF37" s="24"/>
      <c r="AG37" s="24"/>
      <c r="AH37" s="24"/>
      <c r="AI37" s="24"/>
      <c r="AL37" s="24"/>
      <c r="AR37" s="24"/>
      <c r="AS37" s="24"/>
      <c r="AT37" s="24"/>
      <c r="AU37" s="24"/>
      <c r="AV37" s="24"/>
      <c r="AW37" s="26"/>
    </row>
    <row r="38" spans="1:60" ht="16.2" thickBot="1" x14ac:dyDescent="0.35">
      <c r="A38" s="177">
        <f>+AB29+1</f>
        <v>17</v>
      </c>
      <c r="B38" s="178"/>
      <c r="D38" s="201">
        <f ca="1">(RANDBETWEEN(100,999)*10+RANDBETWEEN(1,9))/10^RANDBETWEEN(1,3)</f>
        <v>60.51</v>
      </c>
      <c r="E38" s="201"/>
      <c r="F38" s="201"/>
      <c r="G38" s="201"/>
      <c r="H38" s="155"/>
      <c r="J38" s="177">
        <f>+A38+1</f>
        <v>18</v>
      </c>
      <c r="K38" s="178"/>
      <c r="M38" s="201">
        <f ca="1">(RANDBETWEEN(100,999)*10+RANDBETWEEN(1,9))/10^RANDBETWEEN(1,3)</f>
        <v>7.4880000000000004</v>
      </c>
      <c r="N38" s="201"/>
      <c r="O38" s="201"/>
      <c r="P38" s="201"/>
      <c r="Q38" s="155"/>
      <c r="S38" s="177">
        <f>+J38+1</f>
        <v>19</v>
      </c>
      <c r="T38" s="178"/>
      <c r="V38" s="201">
        <f ca="1">(RANDBETWEEN(100,999)*10+RANDBETWEEN(1,9))/10^RANDBETWEEN(1,3)</f>
        <v>3.218</v>
      </c>
      <c r="W38" s="201"/>
      <c r="X38" s="201"/>
      <c r="Y38" s="201"/>
      <c r="Z38" s="155"/>
      <c r="AB38" s="177">
        <f>+S38+1</f>
        <v>20</v>
      </c>
      <c r="AC38" s="178"/>
      <c r="AE38" s="201">
        <f ca="1">(RANDBETWEEN(100,999)*10+RANDBETWEEN(1,9))/10^RANDBETWEEN(1,3)</f>
        <v>1.772</v>
      </c>
      <c r="AF38" s="201"/>
      <c r="AG38" s="201"/>
      <c r="AH38" s="201"/>
      <c r="AI38" s="155"/>
      <c r="AL38" s="24"/>
      <c r="AR38" s="24"/>
      <c r="AS38" s="24"/>
      <c r="AT38" s="24"/>
      <c r="AU38" s="24"/>
      <c r="AV38" s="24"/>
      <c r="AW38" s="26"/>
    </row>
    <row r="39" spans="1:60" ht="15.6" x14ac:dyDescent="0.3">
      <c r="C39" s="23" t="s">
        <v>19</v>
      </c>
      <c r="D39" s="199">
        <f ca="1">(RANDBETWEEN(1,9)*10+RANDBETWEEN(1,9))/10</f>
        <v>8.4</v>
      </c>
      <c r="E39" s="199"/>
      <c r="F39" s="199"/>
      <c r="G39" s="199"/>
      <c r="H39" s="154"/>
      <c r="J39" s="28"/>
      <c r="L39" s="23" t="s">
        <v>19</v>
      </c>
      <c r="M39" s="199">
        <f ca="1">(RANDBETWEEN(1,9)*10+RANDBETWEEN(1,9))/10</f>
        <v>1.1000000000000001</v>
      </c>
      <c r="N39" s="199"/>
      <c r="O39" s="199"/>
      <c r="P39" s="199"/>
      <c r="Q39" s="154"/>
      <c r="S39" s="28"/>
      <c r="U39" s="23" t="s">
        <v>19</v>
      </c>
      <c r="V39" s="199">
        <f ca="1">(RANDBETWEEN(1,9)*10+RANDBETWEEN(1,9))/10</f>
        <v>1.2</v>
      </c>
      <c r="W39" s="199"/>
      <c r="X39" s="199"/>
      <c r="Y39" s="199"/>
      <c r="Z39" s="154"/>
      <c r="AB39" s="28"/>
      <c r="AC39"/>
      <c r="AD39" s="23" t="s">
        <v>19</v>
      </c>
      <c r="AE39" s="199">
        <f ca="1">(RANDBETWEEN(1,9)*10+RANDBETWEEN(1,9))/10</f>
        <v>2.6</v>
      </c>
      <c r="AF39" s="199"/>
      <c r="AG39" s="199"/>
      <c r="AH39" s="199"/>
      <c r="AI39" s="154"/>
      <c r="AL39" s="24"/>
      <c r="AR39" s="24"/>
      <c r="AS39" s="24"/>
      <c r="AT39" s="24"/>
      <c r="AU39" s="24"/>
      <c r="AV39" s="24"/>
      <c r="AW39" s="26"/>
    </row>
    <row r="40" spans="1:60" ht="15.6" x14ac:dyDescent="0.3">
      <c r="C40" s="24"/>
      <c r="D40" s="24"/>
      <c r="E40" s="24"/>
      <c r="F40" s="24"/>
      <c r="G40" s="24"/>
      <c r="J40" s="28"/>
      <c r="L40" s="24"/>
      <c r="M40" s="24"/>
      <c r="N40" s="24"/>
      <c r="O40" s="24"/>
      <c r="P40" s="24"/>
      <c r="Q40" s="28"/>
      <c r="S40" s="24"/>
      <c r="T40" s="24"/>
      <c r="U40" s="24"/>
      <c r="X40" s="24"/>
      <c r="Y40" s="24"/>
      <c r="Z40" s="109"/>
      <c r="AA40" s="109"/>
      <c r="AB40" s="109"/>
      <c r="AC40"/>
      <c r="AG40" s="24"/>
      <c r="AH40" s="24"/>
      <c r="AI40" s="24"/>
      <c r="AJ40" s="24"/>
    </row>
    <row r="41" spans="1:60" ht="16.2" thickBot="1" x14ac:dyDescent="0.35">
      <c r="A41" s="29" t="s">
        <v>20</v>
      </c>
    </row>
    <row r="42" spans="1:60" ht="8.1" customHeight="1" x14ac:dyDescent="0.3">
      <c r="A42" s="207">
        <f>A3</f>
        <v>1</v>
      </c>
      <c r="B42" s="208"/>
      <c r="E42" s="145"/>
      <c r="F42" s="145"/>
      <c r="G42" s="145"/>
      <c r="H42"/>
      <c r="I42" s="24"/>
      <c r="J42" s="207">
        <f>J3</f>
        <v>2</v>
      </c>
      <c r="K42" s="208"/>
      <c r="N42" s="145"/>
      <c r="O42" s="145"/>
      <c r="P42" s="145"/>
      <c r="R42" s="24"/>
      <c r="S42" s="207">
        <f>S3</f>
        <v>3</v>
      </c>
      <c r="T42" s="208"/>
      <c r="V42"/>
      <c r="W42" s="145"/>
      <c r="X42" s="145"/>
      <c r="Y42" s="145"/>
      <c r="AA42" s="24"/>
      <c r="AB42" s="207">
        <f>AB3</f>
        <v>4</v>
      </c>
      <c r="AC42" s="208"/>
      <c r="AF42" s="145"/>
      <c r="AG42" s="145"/>
      <c r="AH42" s="145"/>
      <c r="AJ42" s="24"/>
      <c r="AV42" s="128"/>
      <c r="AW42" s="128"/>
      <c r="AX42" s="128"/>
      <c r="AY42" s="128"/>
      <c r="AZ42" s="128"/>
      <c r="BA42" s="128"/>
      <c r="BB42" s="128"/>
      <c r="BC42" s="128"/>
      <c r="BD42" s="128"/>
      <c r="BE42" s="128"/>
      <c r="BF42" s="128"/>
      <c r="BG42" s="128"/>
      <c r="BH42" s="128"/>
    </row>
    <row r="43" spans="1:60" ht="8.1" customHeight="1" thickBot="1" x14ac:dyDescent="0.3">
      <c r="A43" s="209"/>
      <c r="B43" s="210"/>
      <c r="E43" s="104"/>
      <c r="F43" s="104"/>
      <c r="G43" s="104"/>
      <c r="H43"/>
      <c r="J43" s="209"/>
      <c r="K43" s="210"/>
      <c r="N43" s="104"/>
      <c r="O43" s="104"/>
      <c r="P43" s="104"/>
      <c r="S43" s="209"/>
      <c r="T43" s="210"/>
      <c r="V43"/>
      <c r="W43" s="104"/>
      <c r="X43" s="104"/>
      <c r="Y43" s="104"/>
      <c r="AB43" s="209"/>
      <c r="AC43" s="210"/>
      <c r="AF43" s="104"/>
      <c r="AG43" s="104"/>
      <c r="AH43" s="104"/>
      <c r="AV43" s="128"/>
      <c r="AW43" s="128"/>
      <c r="AX43" s="128"/>
      <c r="AY43" s="128"/>
      <c r="AZ43" s="128"/>
      <c r="BA43" s="128"/>
      <c r="BB43" s="128"/>
      <c r="BC43" s="128"/>
      <c r="BD43" s="128"/>
      <c r="BE43" s="128"/>
      <c r="BF43" s="128"/>
      <c r="BG43" s="128"/>
      <c r="BH43" s="128"/>
    </row>
    <row r="44" spans="1:60" ht="9.9" customHeight="1" x14ac:dyDescent="0.25">
      <c r="A44" s="205">
        <f ca="1">D3</f>
        <v>1.274</v>
      </c>
      <c r="B44" s="206"/>
      <c r="C44" s="206"/>
      <c r="D44" s="206"/>
      <c r="E44" s="105" t="str">
        <f ca="1">IF(SUM(F46*G47,F44)&lt;10,"",ROUNDDOWN(SUM(F46*G47,F44)/10,0))</f>
        <v/>
      </c>
      <c r="F44" s="105" t="str">
        <f ca="1">IF(SUM(G46*G47,G44)&lt;10,"",ROUNDDOWN(SUM(G46*G47,G44)/10,0))</f>
        <v/>
      </c>
      <c r="G44" s="105" t="str">
        <f ca="1">IF(SUM(H46*G47,H44)&lt;10,"",ROUNDDOWN(SUM(H46*G47,H44)/10,0))</f>
        <v/>
      </c>
      <c r="H44"/>
      <c r="J44" s="205">
        <f ca="1">M3</f>
        <v>33.380000000000003</v>
      </c>
      <c r="K44" s="206"/>
      <c r="L44" s="206"/>
      <c r="M44" s="206"/>
      <c r="N44" s="105" t="str">
        <f ca="1">IF(SUM(O46*P47,O44)&lt;10,"",ROUNDDOWN(SUM(O46*P47,O44)/10,0))</f>
        <v/>
      </c>
      <c r="O44" s="105" t="str">
        <f ca="1">IF(SUM(P46*P47,P44)&lt;10,"",ROUNDDOWN(SUM(P46*P47,P44)/10,0))</f>
        <v/>
      </c>
      <c r="P44" s="105" t="str">
        <f ca="1">IF(SUM(Q46*P47,Q44)&lt;10,"",ROUNDDOWN(SUM(Q46*P47,Q44)/10,0))</f>
        <v/>
      </c>
      <c r="S44" s="205">
        <f ca="1">V3</f>
        <v>3.5289999999999999</v>
      </c>
      <c r="T44" s="206"/>
      <c r="U44" s="206"/>
      <c r="V44" s="206"/>
      <c r="W44" s="105" t="str">
        <f ca="1">IF(SUM(X46*Y47,X44)&lt;10,"",ROUNDDOWN(SUM(X46*Y47,X44)/10,0))</f>
        <v/>
      </c>
      <c r="X44" s="105" t="str">
        <f ca="1">IF(SUM(Y46*Y47,Y44)&lt;10,"",ROUNDDOWN(SUM(Y46*Y47,Y44)/10,0))</f>
        <v/>
      </c>
      <c r="Y44" s="105" t="str">
        <f ca="1">IF(SUM(Z46*Y47,Z44)&lt;10,"",ROUNDDOWN(SUM(Z46*Y47,Z44)/10,0))</f>
        <v/>
      </c>
      <c r="AB44" s="205">
        <f ca="1">AE3</f>
        <v>221.1</v>
      </c>
      <c r="AC44" s="206"/>
      <c r="AD44" s="206"/>
      <c r="AE44" s="206"/>
      <c r="AF44" s="105" t="str">
        <f ca="1">IF(SUM(AG46*AH47,AG44)&lt;10,"",ROUNDDOWN(SUM(AG46*AH47,AG44)/10,0))</f>
        <v/>
      </c>
      <c r="AG44" s="105" t="str">
        <f ca="1">IF(SUM(AH46*AH47,AH44)&lt;10,"",ROUNDDOWN(SUM(AH46*AH47,AH44)/10,0))</f>
        <v/>
      </c>
      <c r="AH44" s="105" t="str">
        <f ca="1">IF(SUM(AI46*AH47,AI44)&lt;10,"",ROUNDDOWN(SUM(AI46*AH47,AI44)/10,0))</f>
        <v/>
      </c>
      <c r="AV44" s="128"/>
      <c r="AW44" s="128"/>
      <c r="AX44" s="128"/>
      <c r="AY44" s="128"/>
      <c r="AZ44" s="128"/>
      <c r="BA44" s="128"/>
      <c r="BB44" s="128"/>
      <c r="BC44" s="128"/>
      <c r="BD44" s="128"/>
      <c r="BE44" s="128"/>
      <c r="BF44" s="128"/>
      <c r="BG44" s="128"/>
      <c r="BH44" s="128"/>
    </row>
    <row r="45" spans="1:60" ht="9.9" customHeight="1" x14ac:dyDescent="0.25">
      <c r="A45" s="157" t="s">
        <v>19</v>
      </c>
      <c r="B45" s="203">
        <f ca="1">D4</f>
        <v>1.7</v>
      </c>
      <c r="C45" s="203"/>
      <c r="D45" s="203"/>
      <c r="E45" s="88">
        <f ca="1">IF(SUM(F46*H47,F45)&lt;10,"",ROUNDDOWN(SUM(F46*H47,F45)/10,0))</f>
        <v>1</v>
      </c>
      <c r="F45" s="88">
        <f ca="1">IF(SUM(G46*H47,G45)&lt;10,"",ROUNDDOWN(SUM(G46*H47,G45)/10,0))</f>
        <v>5</v>
      </c>
      <c r="G45" s="88">
        <f ca="1">IF(SUM(H46*H47,H45)&lt;10,"",ROUNDDOWN(H46*H47/10,0))</f>
        <v>2</v>
      </c>
      <c r="H45"/>
      <c r="J45" s="157" t="s">
        <v>19</v>
      </c>
      <c r="K45" s="203">
        <f ca="1">M4</f>
        <v>1.4</v>
      </c>
      <c r="L45" s="203"/>
      <c r="M45" s="203"/>
      <c r="N45" s="88">
        <f ca="1">IF(SUM(O46*Q47,O45)&lt;10,"",ROUNDDOWN(SUM(O46*Q47,O45)/10,0))</f>
        <v>1</v>
      </c>
      <c r="O45" s="88">
        <f ca="1">IF(SUM(P46*Q47,P45)&lt;10,"",ROUNDDOWN(SUM(P46*Q47,P45)/10,0))</f>
        <v>1</v>
      </c>
      <c r="P45" s="88">
        <f ca="1">IF(SUM(Q46*Q47,Q45)&lt;10,"",ROUNDDOWN(Q46*Q47/10,0))</f>
        <v>3</v>
      </c>
      <c r="S45" s="157" t="s">
        <v>19</v>
      </c>
      <c r="T45" s="203">
        <f ca="1">V4</f>
        <v>1.1000000000000001</v>
      </c>
      <c r="U45" s="203"/>
      <c r="V45" s="203"/>
      <c r="W45" s="88" t="str">
        <f ca="1">IF(SUM(X46*Z47,X45)&lt;10,"",ROUNDDOWN(SUM(X46*Z47,X45)/10,0))</f>
        <v/>
      </c>
      <c r="X45" s="88" t="str">
        <f ca="1">IF(SUM(Y46*Z47,Y45)&lt;10,"",ROUNDDOWN(SUM(Y46*Z47,Y45)/10,0))</f>
        <v/>
      </c>
      <c r="Y45" s="88" t="str">
        <f ca="1">IF(SUM(Z46*Z47,Z45)&lt;10,"",ROUNDDOWN(Z46*Z47/10,0))</f>
        <v/>
      </c>
      <c r="AB45" s="157" t="s">
        <v>19</v>
      </c>
      <c r="AC45" s="203">
        <f ca="1">AE4</f>
        <v>1.3</v>
      </c>
      <c r="AD45" s="203"/>
      <c r="AE45" s="203"/>
      <c r="AF45" s="88" t="str">
        <f ca="1">IF(SUM(AG46*AI47,AG45)&lt;10,"",ROUNDDOWN(SUM(AG46*AI47,AG45)/10,0))</f>
        <v/>
      </c>
      <c r="AG45" s="88" t="str">
        <f ca="1">IF(SUM(AH46*AI47,AH45)&lt;10,"",ROUNDDOWN(SUM(AH46*AI47,AH45)/10,0))</f>
        <v/>
      </c>
      <c r="AH45" s="88" t="str">
        <f ca="1">IF(SUM(AI46*AI47,AI45)&lt;10,"",ROUNDDOWN(AI46*AI47/10,0))</f>
        <v/>
      </c>
      <c r="AV45" s="128"/>
      <c r="AW45" s="128"/>
      <c r="AX45" s="128"/>
      <c r="AY45" s="128"/>
      <c r="AZ45" s="128"/>
      <c r="BA45" s="128"/>
      <c r="BB45" s="128"/>
      <c r="BC45" s="128"/>
      <c r="BD45" s="128"/>
      <c r="BE45" s="128"/>
      <c r="BF45" s="128"/>
      <c r="BG45" s="128"/>
      <c r="BH45" s="128"/>
    </row>
    <row r="46" spans="1:60" ht="15.6" x14ac:dyDescent="0.3">
      <c r="A46" s="204">
        <f ca="1">+A44*B45</f>
        <v>2.1657999999999999</v>
      </c>
      <c r="B46" s="204"/>
      <c r="C46" s="204"/>
      <c r="D46" s="204"/>
      <c r="E46" s="24">
        <f ca="1">ROUNDDOWN(A44*10^ROUNDDOWN(4-LOG(A44,10),0)/1000,0)</f>
        <v>1</v>
      </c>
      <c r="F46" s="24">
        <f ca="1">ROUNDDOWN(MOD(A44*10^ROUNDDOWN(4-LOG(A44,10),0),1000)/100,0)</f>
        <v>2</v>
      </c>
      <c r="G46" s="24">
        <f ca="1">ROUNDDOWN(MOD(A44*10^ROUNDDOWN(4-LOG(A44,10),0),100)/10,0)</f>
        <v>7</v>
      </c>
      <c r="H46" s="24">
        <f ca="1">MOD(A44*10^ROUNDDOWN(4-LOG(A44,10),0),10)</f>
        <v>4</v>
      </c>
      <c r="J46" s="204">
        <f ca="1">+J44*K45</f>
        <v>46.731999999999999</v>
      </c>
      <c r="K46" s="204"/>
      <c r="L46" s="204"/>
      <c r="M46" s="204"/>
      <c r="N46" s="24">
        <f ca="1">ROUNDDOWN(J44*10^ROUNDDOWN(4-LOG(J44,10),0)/1000,0)</f>
        <v>3</v>
      </c>
      <c r="O46" s="24">
        <f ca="1">ROUNDDOWN(MOD(J44*10^ROUNDDOWN(4-LOG(J44,10),0),1000)/100,0)</f>
        <v>3</v>
      </c>
      <c r="P46" s="24">
        <f ca="1">ROUNDDOWN(MOD(J44*10^ROUNDDOWN(4-LOG(J44,10),0),100)/10,0)</f>
        <v>3</v>
      </c>
      <c r="Q46" s="24">
        <f ca="1">MOD(J44*10^ROUNDDOWN(4-LOG(J44,10),0),10)</f>
        <v>8.0000000000004547</v>
      </c>
      <c r="S46" s="204">
        <f ca="1">+S44*T45</f>
        <v>3.8819000000000004</v>
      </c>
      <c r="T46" s="204"/>
      <c r="U46" s="204"/>
      <c r="V46" s="204"/>
      <c r="W46" s="24">
        <f ca="1">ROUNDDOWN(S44*10^ROUNDDOWN(4-LOG(S44,10),0)/1000,0)</f>
        <v>3</v>
      </c>
      <c r="X46" s="24">
        <f ca="1">ROUNDDOWN(MOD(S44*10^ROUNDDOWN(4-LOG(S44,10),0),1000)/100,0)</f>
        <v>5</v>
      </c>
      <c r="Y46" s="24">
        <f ca="1">ROUNDDOWN(MOD(S44*10^ROUNDDOWN(4-LOG(S44,10),0),100)/10,0)</f>
        <v>2</v>
      </c>
      <c r="Z46" s="24">
        <f ca="1">MOD(S44*10^ROUNDDOWN(4-LOG(S44,10),0),10)</f>
        <v>9</v>
      </c>
      <c r="AB46" s="204">
        <f ca="1">+AB44*AC45</f>
        <v>287.43</v>
      </c>
      <c r="AC46" s="204"/>
      <c r="AD46" s="204"/>
      <c r="AE46" s="204"/>
      <c r="AF46" s="24">
        <f ca="1">ROUNDDOWN(AB44*10^ROUNDDOWN(4-LOG(AB44,10),0)/1000,0)</f>
        <v>2</v>
      </c>
      <c r="AG46" s="24">
        <f ca="1">ROUNDDOWN(MOD(AB44*10^ROUNDDOWN(4-LOG(AB44,10),0),1000)/100,0)</f>
        <v>2</v>
      </c>
      <c r="AH46" s="24">
        <f ca="1">ROUNDDOWN(MOD(AB44*10^ROUNDDOWN(4-LOG(AB44,10),0),100)/10,0)</f>
        <v>1</v>
      </c>
      <c r="AI46" s="24">
        <f ca="1">MOD(AB44*10^ROUNDDOWN(4-LOG(AB44,10),0),10)</f>
        <v>1</v>
      </c>
      <c r="AL46" s="117" t="s">
        <v>21</v>
      </c>
      <c r="AM46" s="118"/>
      <c r="AN46" s="118"/>
      <c r="AO46" s="118"/>
      <c r="AP46" s="118"/>
      <c r="AQ46" s="118"/>
      <c r="AR46" s="118"/>
      <c r="AS46" s="118"/>
      <c r="AT46" s="118"/>
      <c r="AU46" s="118"/>
      <c r="AV46" s="118"/>
      <c r="AW46" s="119"/>
      <c r="AX46" s="118"/>
      <c r="AY46" s="118"/>
      <c r="AZ46" s="118"/>
      <c r="BA46" s="118"/>
      <c r="BB46" s="118"/>
      <c r="BC46" s="118"/>
      <c r="BD46" s="118"/>
      <c r="BE46" s="118"/>
      <c r="BF46" s="118"/>
      <c r="BG46" s="118"/>
      <c r="BH46" s="128"/>
    </row>
    <row r="47" spans="1:60" ht="15.6" x14ac:dyDescent="0.3">
      <c r="A47"/>
      <c r="B47" s="153">
        <f ca="1">ROUNDUP(4-LOG(A44),0)+ROUNDUP(2-LOG(B45),0)-2</f>
        <v>4</v>
      </c>
      <c r="C47" s="23" t="s">
        <v>19</v>
      </c>
      <c r="D47" s="23"/>
      <c r="E47" s="69"/>
      <c r="F47" s="74"/>
      <c r="G47" s="71">
        <f ca="1">ROUNDDOWN(B45*10^ROUNDDOWN(4-LOG(B45,10),0)/1000,0)</f>
        <v>1</v>
      </c>
      <c r="H47" s="67">
        <f ca="1">MOD(B45*10^ROUNDDOWN(4-LOG(B45,10),0),1000)/100</f>
        <v>7</v>
      </c>
      <c r="K47" s="153">
        <f ca="1">ROUNDUP(4-LOG(J44),0)+ROUNDUP(2-LOG(K45),0)-2</f>
        <v>3</v>
      </c>
      <c r="L47" s="23" t="s">
        <v>19</v>
      </c>
      <c r="M47" s="23"/>
      <c r="N47" s="69"/>
      <c r="O47" s="74"/>
      <c r="P47" s="71">
        <f ca="1">ROUNDDOWN(K45*10^ROUNDDOWN(4-LOG(K45,10),0)/1000,0)</f>
        <v>1</v>
      </c>
      <c r="Q47" s="67">
        <f ca="1">MOD(K45*10^ROUNDDOWN(4-LOG(K45,10),0),1000)/100</f>
        <v>4</v>
      </c>
      <c r="T47" s="153">
        <f ca="1">ROUNDUP(4-LOG(S44),0)+ROUNDUP(2-LOG(T45),0)-2</f>
        <v>4</v>
      </c>
      <c r="U47" s="23" t="s">
        <v>19</v>
      </c>
      <c r="V47" s="23"/>
      <c r="W47" s="69"/>
      <c r="X47" s="74"/>
      <c r="Y47" s="71">
        <f ca="1">ROUNDDOWN(T45*10^ROUNDDOWN(4-LOG(T45,10),0)/1000,0)</f>
        <v>1</v>
      </c>
      <c r="Z47" s="67">
        <f ca="1">MOD(T45*10^ROUNDDOWN(4-LOG(T45,10),0),1000)/100</f>
        <v>1</v>
      </c>
      <c r="AC47" s="153">
        <f ca="1">ROUNDUP(4-LOG(AB44),0)+ROUNDUP(2-LOG(AC45),0)-2</f>
        <v>2</v>
      </c>
      <c r="AD47" s="23" t="s">
        <v>19</v>
      </c>
      <c r="AE47" s="23"/>
      <c r="AF47" s="69"/>
      <c r="AG47" s="74"/>
      <c r="AH47" s="71">
        <f ca="1">ROUNDDOWN(AC45*10^ROUNDDOWN(4-LOG(AC45,10),0)/1000,0)</f>
        <v>1</v>
      </c>
      <c r="AI47" s="67">
        <f ca="1">MOD(AC45*10^ROUNDDOWN(4-LOG(AC45,10),0),1000)/100</f>
        <v>3</v>
      </c>
      <c r="AL47" s="117" t="s">
        <v>16</v>
      </c>
      <c r="AM47" s="118"/>
      <c r="AN47" s="118"/>
      <c r="AO47" s="118"/>
      <c r="AP47" s="118"/>
      <c r="AQ47" s="118"/>
      <c r="AR47" s="118"/>
      <c r="AS47" s="118"/>
      <c r="AT47" s="118"/>
      <c r="AU47" s="118"/>
      <c r="AV47" s="118"/>
      <c r="AW47" s="120"/>
      <c r="AX47" s="118"/>
      <c r="AY47" s="118"/>
      <c r="AZ47" s="118"/>
      <c r="BA47" s="118"/>
      <c r="BB47" s="118"/>
      <c r="BC47" s="118"/>
      <c r="BD47" s="118"/>
      <c r="BE47" s="118"/>
      <c r="BF47" s="118"/>
      <c r="BG47" s="118"/>
      <c r="BH47" s="128"/>
    </row>
    <row r="48" spans="1:60" ht="9.9" customHeight="1" x14ac:dyDescent="0.3">
      <c r="A48" s="93" t="str">
        <f t="shared" ref="A48:G48" ca="1" si="2">IF(SUM(B48:B50)&lt;10,"",ROUNDDOWN(SUM(B48:B50)/10,0))</f>
        <v/>
      </c>
      <c r="B48" s="106" t="str">
        <f t="shared" ca="1" si="2"/>
        <v/>
      </c>
      <c r="C48" s="106" t="str">
        <f t="shared" ca="1" si="2"/>
        <v/>
      </c>
      <c r="D48" s="106">
        <f t="shared" ca="1" si="2"/>
        <v>1</v>
      </c>
      <c r="E48" s="106">
        <f t="shared" ca="1" si="2"/>
        <v>1</v>
      </c>
      <c r="F48" s="106" t="str">
        <f t="shared" ca="1" si="2"/>
        <v/>
      </c>
      <c r="G48" s="107" t="str">
        <f t="shared" ca="1" si="2"/>
        <v/>
      </c>
      <c r="H48" s="108"/>
      <c r="J48" s="93" t="str">
        <f t="shared" ref="J48:P48" ca="1" si="3">IF(SUM(K48:K50)&lt;10,"",ROUNDDOWN(SUM(K48:K50)/10,0))</f>
        <v/>
      </c>
      <c r="K48" s="106" t="str">
        <f t="shared" ca="1" si="3"/>
        <v/>
      </c>
      <c r="L48" s="106" t="str">
        <f t="shared" ca="1" si="3"/>
        <v/>
      </c>
      <c r="M48" s="106" t="str">
        <f t="shared" ca="1" si="3"/>
        <v/>
      </c>
      <c r="N48" s="106" t="str">
        <f t="shared" ca="1" si="3"/>
        <v/>
      </c>
      <c r="O48" s="106">
        <f t="shared" ca="1" si="3"/>
        <v>1</v>
      </c>
      <c r="P48" s="107" t="str">
        <f t="shared" ca="1" si="3"/>
        <v/>
      </c>
      <c r="Q48" s="108"/>
      <c r="S48" s="93" t="str">
        <f t="shared" ref="S48:Y48" ca="1" si="4">IF(SUM(T48:T50)&lt;10,"",ROUNDDOWN(SUM(T48:T50)/10,0))</f>
        <v/>
      </c>
      <c r="T48" s="106" t="str">
        <f t="shared" ca="1" si="4"/>
        <v/>
      </c>
      <c r="U48" s="106" t="str">
        <f t="shared" ca="1" si="4"/>
        <v/>
      </c>
      <c r="V48" s="106" t="str">
        <f t="shared" ca="1" si="4"/>
        <v/>
      </c>
      <c r="W48" s="106" t="str">
        <f t="shared" ca="1" si="4"/>
        <v/>
      </c>
      <c r="X48" s="106">
        <f t="shared" ca="1" si="4"/>
        <v>1</v>
      </c>
      <c r="Y48" s="107" t="str">
        <f t="shared" ca="1" si="4"/>
        <v/>
      </c>
      <c r="Z48" s="108"/>
      <c r="AB48" s="93" t="str">
        <f t="shared" ref="AB48:AH48" ca="1" si="5">IF(SUM(AC48:AC50)&lt;10,"",ROUNDDOWN(SUM(AC48:AC50)/10,0))</f>
        <v/>
      </c>
      <c r="AC48" s="106" t="str">
        <f t="shared" ca="1" si="5"/>
        <v/>
      </c>
      <c r="AD48" s="106" t="str">
        <f t="shared" ca="1" si="5"/>
        <v/>
      </c>
      <c r="AE48" s="106" t="str">
        <f t="shared" ca="1" si="5"/>
        <v/>
      </c>
      <c r="AF48" s="106" t="str">
        <f t="shared" ca="1" si="5"/>
        <v/>
      </c>
      <c r="AG48" s="106" t="str">
        <f t="shared" ca="1" si="5"/>
        <v/>
      </c>
      <c r="AH48" s="107" t="str">
        <f t="shared" ca="1" si="5"/>
        <v/>
      </c>
      <c r="AI48" s="108"/>
      <c r="AV48" s="128"/>
      <c r="AW48" s="128"/>
      <c r="AX48" s="128"/>
      <c r="AY48" s="128"/>
      <c r="AZ48" s="128"/>
      <c r="BA48" s="128"/>
      <c r="BB48" s="128"/>
      <c r="BC48" s="128"/>
      <c r="BD48" s="128"/>
      <c r="BE48" s="128"/>
      <c r="BF48" s="128"/>
      <c r="BG48" s="128"/>
      <c r="BH48" s="128"/>
    </row>
    <row r="49" spans="1:60" ht="14.1" customHeight="1" x14ac:dyDescent="0.3">
      <c r="A49"/>
      <c r="D49" s="68" t="str">
        <f ca="1">IF(SUM(E46*H47,E45)&lt;10,"",ROUNDDOWN(SUM(E46*H47,E45)/10,0))</f>
        <v/>
      </c>
      <c r="E49" s="68">
        <f ca="1">MOD(SUM(E46*H47,E45),10)</f>
        <v>8</v>
      </c>
      <c r="F49" s="68">
        <f ca="1">MOD(SUM(F46*H47,F45),10)</f>
        <v>9</v>
      </c>
      <c r="G49" s="68">
        <f ca="1">MOD(SUM(G46*H47,G45),10)</f>
        <v>1</v>
      </c>
      <c r="H49" s="68">
        <f ca="1">MOD(SUM(H46*H47,H45),10)</f>
        <v>8</v>
      </c>
      <c r="I49" s="24"/>
      <c r="M49" s="68">
        <f ca="1">IF(SUM(N46*Q47,N45)&lt;10,"",ROUNDDOWN(SUM(N46*Q47,N45)/10,0))</f>
        <v>1</v>
      </c>
      <c r="N49" s="68">
        <f ca="1">MOD(SUM(N46*Q47,N45),10)</f>
        <v>3</v>
      </c>
      <c r="O49" s="68">
        <f ca="1">MOD(SUM(O46*Q47,O45),10)</f>
        <v>3</v>
      </c>
      <c r="P49" s="68">
        <f ca="1">MOD(SUM(P46*Q47,P45),10)</f>
        <v>5</v>
      </c>
      <c r="Q49" s="68">
        <f ca="1">MOD(SUM(Q46*Q47,Q45),10)</f>
        <v>2.000000000001819</v>
      </c>
      <c r="R49" s="24"/>
      <c r="V49" s="68" t="str">
        <f ca="1">IF(SUM(W46*Z47,W45)&lt;10,"",ROUNDDOWN(SUM(W46*Z47,W45)/10,0))</f>
        <v/>
      </c>
      <c r="W49" s="68">
        <f ca="1">MOD(SUM(W46*Z47,W45),10)</f>
        <v>3</v>
      </c>
      <c r="X49" s="68">
        <f ca="1">MOD(SUM(X46*Z47,X45),10)</f>
        <v>5</v>
      </c>
      <c r="Y49" s="68">
        <f ca="1">MOD(SUM(Y46*Z47,Y45),10)</f>
        <v>2</v>
      </c>
      <c r="Z49" s="68">
        <f ca="1">MOD(SUM(Z46*Z47,Z45),10)</f>
        <v>9</v>
      </c>
      <c r="AA49" s="24"/>
      <c r="AC49"/>
      <c r="AE49" s="68" t="str">
        <f ca="1">IF(SUM(AF46*AI47,AF45)&lt;10,"",ROUNDDOWN(SUM(AF46*AI47,AF45)/10,0))</f>
        <v/>
      </c>
      <c r="AF49" s="68">
        <f ca="1">MOD(SUM(AF46*AI47,AF45),10)</f>
        <v>6</v>
      </c>
      <c r="AG49" s="68">
        <f ca="1">MOD(SUM(AG46*AI47,AG45),10)</f>
        <v>6</v>
      </c>
      <c r="AH49" s="68">
        <f ca="1">MOD(SUM(AH46*AI47,AH45),10)</f>
        <v>3</v>
      </c>
      <c r="AI49" s="68">
        <f ca="1">MOD(SUM(AI46*AI47,AI45),10)</f>
        <v>3</v>
      </c>
      <c r="AJ49" s="24"/>
      <c r="AL49" s="117" t="s">
        <v>22</v>
      </c>
      <c r="AM49" s="118"/>
      <c r="AN49" s="118"/>
      <c r="AO49" s="118"/>
      <c r="AP49" s="118"/>
      <c r="AQ49" s="118"/>
      <c r="AR49" s="118"/>
      <c r="AS49" s="118"/>
      <c r="AT49" s="118"/>
      <c r="AU49" s="118"/>
      <c r="AV49" s="118"/>
      <c r="AW49" s="120"/>
      <c r="AX49" s="118"/>
      <c r="AY49" s="118"/>
      <c r="AZ49" s="118"/>
      <c r="BA49" s="118"/>
      <c r="BB49" s="118"/>
      <c r="BC49" s="118"/>
      <c r="BD49" s="118"/>
      <c r="BE49" s="118"/>
      <c r="BF49" s="118"/>
      <c r="BG49" s="118"/>
      <c r="BH49" s="128"/>
    </row>
    <row r="50" spans="1:60" ht="15.6" x14ac:dyDescent="0.3">
      <c r="A50"/>
      <c r="C50" s="71" t="str">
        <f ca="1">IF(SUM(E46*G47,E44)&lt;10,"",ROUNDDOWN(SUM(E46*G47,E44)/10,0))</f>
        <v/>
      </c>
      <c r="D50" s="71">
        <f ca="1">MOD(SUM(E46*G47,E44),10)</f>
        <v>1</v>
      </c>
      <c r="E50" s="71">
        <f ca="1">MOD(SUM(F46*G47,F44),10)</f>
        <v>2</v>
      </c>
      <c r="F50" s="71">
        <f ca="1">MOD(SUM(G46*G47,G44),10)</f>
        <v>7</v>
      </c>
      <c r="G50" s="71">
        <f ca="1">MOD(SUM(H46*G47,H44),10)</f>
        <v>4</v>
      </c>
      <c r="H50" s="23"/>
      <c r="L50" s="71" t="str">
        <f ca="1">IF(SUM(N46*P47,N44)&lt;10,"",ROUNDDOWN(SUM(N46*P47,N44)/10,0))</f>
        <v/>
      </c>
      <c r="M50" s="71">
        <f ca="1">MOD(SUM(N46*P47,N44),10)</f>
        <v>3</v>
      </c>
      <c r="N50" s="71">
        <f ca="1">MOD(SUM(O46*P47,O44),10)</f>
        <v>3</v>
      </c>
      <c r="O50" s="71">
        <f ca="1">MOD(SUM(P46*P47,P44),10)</f>
        <v>3</v>
      </c>
      <c r="P50" s="71">
        <f ca="1">MOD(SUM(Q46*P47,Q44),10)</f>
        <v>8.0000000000004547</v>
      </c>
      <c r="Q50" s="23"/>
      <c r="U50" s="71" t="str">
        <f ca="1">IF(SUM(W46*Y47,W44)&lt;10,"",ROUNDDOWN(SUM(W46*Y47,W44)/10,0))</f>
        <v/>
      </c>
      <c r="V50" s="71">
        <f ca="1">MOD(SUM(W46*Y47,W44),10)</f>
        <v>3</v>
      </c>
      <c r="W50" s="71">
        <f ca="1">MOD(SUM(X46*Y47,X44),10)</f>
        <v>5</v>
      </c>
      <c r="X50" s="71">
        <f ca="1">MOD(SUM(Y46*Y47,Y44),10)</f>
        <v>2</v>
      </c>
      <c r="Y50" s="71">
        <f ca="1">MOD(SUM(Z46*Y47,Z44),10)</f>
        <v>9</v>
      </c>
      <c r="Z50" s="23"/>
      <c r="AC50"/>
      <c r="AD50" s="71" t="str">
        <f ca="1">IF(SUM(AF46*AH47,AF44)&lt;10,"",ROUNDDOWN(SUM(AF46*AH47,AF44)/10,0))</f>
        <v/>
      </c>
      <c r="AE50" s="71">
        <f ca="1">MOD(SUM(AF46*AH47,AF44),10)</f>
        <v>2</v>
      </c>
      <c r="AF50" s="71">
        <f ca="1">MOD(SUM(AG46*AH47,AG44),10)</f>
        <v>2</v>
      </c>
      <c r="AG50" s="71">
        <f ca="1">MOD(SUM(AH46*AH47,AH44),10)</f>
        <v>1</v>
      </c>
      <c r="AH50" s="71">
        <f ca="1">MOD(SUM(AI46*AH47,AI44),10)</f>
        <v>1</v>
      </c>
      <c r="AI50" s="23"/>
      <c r="AV50" s="128"/>
      <c r="AW50" s="128"/>
      <c r="AX50" s="128"/>
      <c r="AY50" s="128"/>
      <c r="AZ50" s="128"/>
      <c r="BA50" s="128"/>
      <c r="BB50" s="128"/>
      <c r="BC50" s="128"/>
      <c r="BD50" s="128"/>
      <c r="BE50" s="128"/>
      <c r="BF50" s="128"/>
      <c r="BG50" s="128"/>
      <c r="BH50" s="128"/>
    </row>
    <row r="51" spans="1:60" ht="15.6" x14ac:dyDescent="0.3">
      <c r="A51"/>
      <c r="C51" s="73" t="str">
        <f ca="1">IF(SUM(C48:C50)=0,"",SUM(C48:C50))</f>
        <v/>
      </c>
      <c r="D51" s="73">
        <f ca="1">MOD(SUM(D48:D50),10)</f>
        <v>2</v>
      </c>
      <c r="E51" s="73">
        <f ca="1">MOD(SUM(E48:E50),10)</f>
        <v>1</v>
      </c>
      <c r="F51" s="73">
        <f ca="1">MOD(SUM(F48:F50),10)</f>
        <v>6</v>
      </c>
      <c r="G51" s="73">
        <f ca="1">MOD(SUM(G48:G50),10)</f>
        <v>5</v>
      </c>
      <c r="H51" s="73">
        <f ca="1">MOD(SUM(H48:H50),10)</f>
        <v>8</v>
      </c>
      <c r="L51" s="73" t="str">
        <f ca="1">IF(SUM(L48:L50)=0,"",SUM(L48:L50))</f>
        <v/>
      </c>
      <c r="M51" s="73">
        <f ca="1">MOD(SUM(M48:M50),10)</f>
        <v>4</v>
      </c>
      <c r="N51" s="73">
        <f ca="1">MOD(SUM(N48:N50),10)</f>
        <v>6</v>
      </c>
      <c r="O51" s="73">
        <f ca="1">MOD(SUM(O48:O50),10)</f>
        <v>7</v>
      </c>
      <c r="P51" s="73">
        <f ca="1">MOD(SUM(P48:P50),10)</f>
        <v>3.0000000000004547</v>
      </c>
      <c r="Q51" s="73">
        <f ca="1">MOD(SUM(Q48:Q50),10)</f>
        <v>2.000000000001819</v>
      </c>
      <c r="U51" s="73" t="str">
        <f ca="1">IF(SUM(U48:U50)=0,"",SUM(U48:U50))</f>
        <v/>
      </c>
      <c r="V51" s="73">
        <f ca="1">MOD(SUM(V48:V50),10)</f>
        <v>3</v>
      </c>
      <c r="W51" s="73">
        <f ca="1">MOD(SUM(W48:W50),10)</f>
        <v>8</v>
      </c>
      <c r="X51" s="73">
        <f ca="1">MOD(SUM(X48:X50),10)</f>
        <v>8</v>
      </c>
      <c r="Y51" s="73">
        <f ca="1">MOD(SUM(Y48:Y50),10)</f>
        <v>1</v>
      </c>
      <c r="Z51" s="73">
        <f ca="1">MOD(SUM(Z48:Z50),10)</f>
        <v>9</v>
      </c>
      <c r="AC51"/>
      <c r="AD51" s="73" t="str">
        <f ca="1">IF(SUM(AD48:AD50)=0,"",SUM(AD48:AD50))</f>
        <v/>
      </c>
      <c r="AE51" s="73">
        <f ca="1">MOD(SUM(AE48:AE50),10)</f>
        <v>2</v>
      </c>
      <c r="AF51" s="73">
        <f ca="1">MOD(SUM(AF48:AF50),10)</f>
        <v>8</v>
      </c>
      <c r="AG51" s="73">
        <f ca="1">MOD(SUM(AG48:AG50),10)</f>
        <v>7</v>
      </c>
      <c r="AH51" s="73">
        <f ca="1">MOD(SUM(AH48:AH50),10)</f>
        <v>4</v>
      </c>
      <c r="AI51" s="73">
        <f ca="1">MOD(SUM(AI48:AI50),10)</f>
        <v>3</v>
      </c>
      <c r="AV51" s="128"/>
      <c r="AW51" s="128"/>
      <c r="AX51" s="128"/>
      <c r="AY51" s="128"/>
      <c r="AZ51" s="128"/>
      <c r="BA51" s="128"/>
      <c r="BB51" s="128"/>
      <c r="BC51" s="128"/>
      <c r="BD51" s="128"/>
      <c r="BE51" s="128"/>
      <c r="BF51" s="128"/>
      <c r="BG51" s="128"/>
      <c r="BH51" s="128"/>
    </row>
    <row r="52" spans="1:60" s="148" customFormat="1" ht="12" customHeight="1" x14ac:dyDescent="0.25">
      <c r="C52" s="202">
        <f ca="1">(+H51+G51*10+F51*100+E51*1000+D51*10000+SUM(C51)*100000)/10^B47</f>
        <v>2.1657999999999999</v>
      </c>
      <c r="D52" s="202"/>
      <c r="E52" s="202"/>
      <c r="F52" s="202"/>
      <c r="G52" s="202"/>
      <c r="H52" s="202"/>
      <c r="L52" s="202">
        <f ca="1">(+Q51+P51*10+O51*100+N51*1000+M51*10000+SUM(L51)*100000)/10^K47</f>
        <v>46.732000000000006</v>
      </c>
      <c r="M52" s="202"/>
      <c r="N52" s="202"/>
      <c r="O52" s="202"/>
      <c r="P52" s="202"/>
      <c r="Q52" s="202"/>
      <c r="U52" s="202">
        <f ca="1">(+Z51+Y51*10+X51*100+W51*1000+V51*10000+SUM(U51)*100000)/10^T47</f>
        <v>3.8818999999999999</v>
      </c>
      <c r="V52" s="202"/>
      <c r="W52" s="202"/>
      <c r="X52" s="202"/>
      <c r="Y52" s="202"/>
      <c r="Z52" s="202"/>
      <c r="AD52" s="202">
        <f ca="1">(+AI51+AH51*10+AG51*100+AF51*1000+AE51*10000+SUM(AD51)*100000)/10^AC47</f>
        <v>287.43</v>
      </c>
      <c r="AE52" s="202"/>
      <c r="AF52" s="202"/>
      <c r="AG52" s="202"/>
      <c r="AH52" s="202"/>
      <c r="AI52" s="202"/>
      <c r="AV52" s="149"/>
      <c r="AW52" s="149"/>
      <c r="AX52" s="149"/>
      <c r="AY52" s="149"/>
      <c r="AZ52" s="149"/>
      <c r="BA52" s="149"/>
      <c r="BB52" s="149"/>
      <c r="BC52" s="149"/>
      <c r="BD52" s="149"/>
      <c r="BE52" s="149"/>
      <c r="BF52" s="149"/>
      <c r="BG52" s="149"/>
      <c r="BH52" s="149"/>
    </row>
    <row r="53" spans="1:60" ht="6" customHeight="1" thickBot="1" x14ac:dyDescent="0.35">
      <c r="A53" s="147"/>
      <c r="B53" s="147"/>
      <c r="C53" s="158"/>
      <c r="D53" s="158"/>
      <c r="E53" s="158"/>
      <c r="F53" s="158"/>
      <c r="G53" s="158"/>
      <c r="H53" s="158"/>
      <c r="I53" s="147"/>
      <c r="J53" s="147"/>
      <c r="K53" s="147"/>
      <c r="L53" s="158"/>
      <c r="M53" s="158"/>
      <c r="N53" s="158"/>
      <c r="O53" s="158"/>
      <c r="P53" s="158"/>
      <c r="Q53" s="158"/>
      <c r="R53" s="147"/>
      <c r="S53" s="147"/>
      <c r="T53" s="147"/>
      <c r="U53" s="158"/>
      <c r="V53" s="158"/>
      <c r="W53" s="158"/>
      <c r="X53" s="158"/>
      <c r="Y53" s="158"/>
      <c r="Z53" s="158"/>
      <c r="AA53" s="147"/>
      <c r="AB53" s="147"/>
      <c r="AC53" s="147"/>
      <c r="AD53" s="158"/>
      <c r="AE53" s="158"/>
      <c r="AF53" s="158"/>
      <c r="AG53" s="158"/>
      <c r="AH53" s="158"/>
      <c r="AI53" s="158"/>
      <c r="AJ53" s="24"/>
      <c r="AV53" s="128"/>
      <c r="AW53" s="128"/>
      <c r="AX53" s="128"/>
      <c r="AY53" s="128"/>
      <c r="AZ53" s="128"/>
      <c r="BA53" s="128"/>
      <c r="BB53" s="128"/>
      <c r="BC53" s="128"/>
      <c r="BD53" s="128"/>
      <c r="BE53" s="128"/>
      <c r="BF53" s="128"/>
      <c r="BG53" s="128"/>
      <c r="BH53" s="128"/>
    </row>
    <row r="54" spans="1:60" ht="8.1" customHeight="1" x14ac:dyDescent="0.3">
      <c r="A54" s="207">
        <f>A11</f>
        <v>5</v>
      </c>
      <c r="B54" s="208"/>
      <c r="D54" s="28"/>
      <c r="E54" s="145"/>
      <c r="F54" s="145"/>
      <c r="G54" s="145"/>
      <c r="H54"/>
      <c r="I54" s="24"/>
      <c r="J54" s="207">
        <f>J11</f>
        <v>6</v>
      </c>
      <c r="K54" s="208"/>
      <c r="M54" s="28"/>
      <c r="N54" s="145"/>
      <c r="O54" s="145"/>
      <c r="P54" s="145"/>
      <c r="R54" s="24"/>
      <c r="S54" s="207">
        <f>S11</f>
        <v>7</v>
      </c>
      <c r="T54" s="208"/>
      <c r="W54" s="145"/>
      <c r="X54" s="145"/>
      <c r="Y54" s="145"/>
      <c r="AA54" s="24"/>
      <c r="AB54" s="207">
        <f>AB11</f>
        <v>8</v>
      </c>
      <c r="AC54" s="208"/>
      <c r="AE54" s="28"/>
      <c r="AF54" s="145"/>
      <c r="AG54" s="145"/>
      <c r="AH54" s="145"/>
      <c r="AJ54" s="24"/>
      <c r="AV54" s="128"/>
      <c r="AW54" s="128"/>
      <c r="AX54" s="128"/>
      <c r="AY54" s="128"/>
      <c r="AZ54" s="128"/>
      <c r="BA54" s="128"/>
      <c r="BB54" s="128"/>
      <c r="BC54" s="128"/>
      <c r="BD54" s="128"/>
      <c r="BE54" s="128"/>
      <c r="BF54" s="128"/>
      <c r="BG54" s="128"/>
      <c r="BH54" s="128"/>
    </row>
    <row r="55" spans="1:60" ht="8.1" customHeight="1" thickBot="1" x14ac:dyDescent="0.3">
      <c r="A55" s="209"/>
      <c r="B55" s="210"/>
      <c r="D55" s="28"/>
      <c r="E55" s="104"/>
      <c r="F55" s="104"/>
      <c r="G55" s="104"/>
      <c r="H55"/>
      <c r="J55" s="209"/>
      <c r="K55" s="210"/>
      <c r="M55" s="28"/>
      <c r="N55" s="104"/>
      <c r="O55" s="104"/>
      <c r="P55" s="104"/>
      <c r="S55" s="209"/>
      <c r="T55" s="210"/>
      <c r="W55" s="104"/>
      <c r="X55" s="104"/>
      <c r="Y55" s="104"/>
      <c r="AB55" s="209"/>
      <c r="AC55" s="210"/>
      <c r="AE55" s="28"/>
      <c r="AF55" s="104"/>
      <c r="AG55" s="104"/>
      <c r="AH55" s="104"/>
      <c r="AV55" s="128"/>
      <c r="AW55" s="128"/>
      <c r="AX55" s="128"/>
      <c r="AY55" s="128"/>
      <c r="AZ55" s="128"/>
      <c r="BA55" s="128"/>
      <c r="BB55" s="128"/>
      <c r="BC55" s="128"/>
      <c r="BD55" s="128"/>
      <c r="BE55" s="128"/>
      <c r="BF55" s="128"/>
      <c r="BG55" s="128"/>
      <c r="BH55" s="128"/>
    </row>
    <row r="56" spans="1:60" ht="9.9" customHeight="1" x14ac:dyDescent="0.25">
      <c r="A56" s="205">
        <f ca="1">D11</f>
        <v>472.5</v>
      </c>
      <c r="B56" s="206"/>
      <c r="C56" s="206"/>
      <c r="D56" s="206"/>
      <c r="E56" s="105">
        <f ca="1">IF(SUM(F58*G59,F56)&lt;10,"",ROUNDDOWN(SUM(F58*G59,F56)/10,0))</f>
        <v>6</v>
      </c>
      <c r="F56" s="105">
        <f ca="1">IF(SUM(G58*G59,G56)&lt;10,"",ROUNDDOWN(SUM(G58*G59,G56)/10,0))</f>
        <v>2</v>
      </c>
      <c r="G56" s="105">
        <f ca="1">IF(SUM(H58*G59,H56)&lt;10,"",ROUNDDOWN(SUM(H58*G59,H56)/10,0))</f>
        <v>4</v>
      </c>
      <c r="H56"/>
      <c r="J56" s="205">
        <f ca="1">M11</f>
        <v>254.3</v>
      </c>
      <c r="K56" s="206"/>
      <c r="L56" s="206"/>
      <c r="M56" s="206"/>
      <c r="N56" s="105">
        <f ca="1">IF(SUM(O58*P59,O56)&lt;10,"",ROUNDDOWN(SUM(O58*P59,O56)/10,0))</f>
        <v>2</v>
      </c>
      <c r="O56" s="105">
        <f ca="1">IF(SUM(P58*P59,P56)&lt;10,"",ROUNDDOWN(SUM(P58*P59,P56)/10,0))</f>
        <v>1</v>
      </c>
      <c r="P56" s="105">
        <f ca="1">IF(SUM(Q58*P59,Q56)&lt;10,"",ROUNDDOWN(SUM(Q58*P59,Q56)/10,0))</f>
        <v>1</v>
      </c>
      <c r="S56" s="205">
        <f ca="1">V11</f>
        <v>5.3789999999999996</v>
      </c>
      <c r="T56" s="206"/>
      <c r="U56" s="206"/>
      <c r="V56" s="206"/>
      <c r="W56" s="105" t="str">
        <f ca="1">IF(SUM(X58*Y59,X56)&lt;10,"",ROUNDDOWN(SUM(X58*Y59,X56)/10,0))</f>
        <v/>
      </c>
      <c r="X56" s="105" t="str">
        <f ca="1">IF(SUM(Y58*Y59,Y56)&lt;10,"",ROUNDDOWN(SUM(Y58*Y59,Y56)/10,0))</f>
        <v/>
      </c>
      <c r="Y56" s="105" t="str">
        <f ca="1">IF(SUM(Z58*Y59,Z56)&lt;10,"",ROUNDDOWN(SUM(Z58*Y59,Z56)/10,0))</f>
        <v/>
      </c>
      <c r="AB56" s="205">
        <f ca="1">AE11</f>
        <v>9.6069999999999993</v>
      </c>
      <c r="AC56" s="206"/>
      <c r="AD56" s="206"/>
      <c r="AE56" s="206"/>
      <c r="AF56" s="105">
        <f ca="1">IF(SUM(AG58*AH59,AG56)&lt;10,"",ROUNDDOWN(SUM(AG58*AH59,AG56)/10,0))</f>
        <v>1</v>
      </c>
      <c r="AG56" s="105" t="str">
        <f ca="1">IF(SUM(AH58*AH59,AH56)&lt;10,"",ROUNDDOWN(SUM(AH58*AH59,AH56)/10,0))</f>
        <v/>
      </c>
      <c r="AH56" s="105">
        <f ca="1">IF(SUM(AI58*AH59,AI56)&lt;10,"",ROUNDDOWN(SUM(AI58*AH59,AI56)/10,0))</f>
        <v>2</v>
      </c>
      <c r="AV56" s="128"/>
      <c r="AW56" s="128"/>
      <c r="AX56" s="128"/>
      <c r="AY56" s="128"/>
      <c r="AZ56" s="128"/>
      <c r="BA56" s="128"/>
      <c r="BB56" s="128"/>
      <c r="BC56" s="128"/>
      <c r="BD56" s="128"/>
      <c r="BE56" s="128"/>
      <c r="BF56" s="128"/>
      <c r="BG56" s="128"/>
      <c r="BH56" s="128"/>
    </row>
    <row r="57" spans="1:60" ht="9.9" customHeight="1" x14ac:dyDescent="0.25">
      <c r="A57" s="157" t="s">
        <v>19</v>
      </c>
      <c r="B57" s="203">
        <f ca="1">D12</f>
        <v>9.8000000000000007</v>
      </c>
      <c r="C57" s="203"/>
      <c r="D57" s="203"/>
      <c r="E57" s="88">
        <f ca="1">IF(SUM(F58*H59,F57)&lt;10,"",ROUNDDOWN(SUM(F58*H59,F57)/10,0))</f>
        <v>5</v>
      </c>
      <c r="F57" s="88">
        <f ca="1">IF(SUM(G58*H59,G57)&lt;10,"",ROUNDDOWN(SUM(G58*H59,G57)/10,0))</f>
        <v>2</v>
      </c>
      <c r="G57" s="88">
        <f ca="1">IF(SUM(H58*H59,H57)&lt;10,"",ROUNDDOWN(H58*H59/10,0))</f>
        <v>4</v>
      </c>
      <c r="H57"/>
      <c r="J57" s="157" t="s">
        <v>19</v>
      </c>
      <c r="K57" s="203">
        <f ca="1">M12</f>
        <v>4.5</v>
      </c>
      <c r="L57" s="203"/>
      <c r="M57" s="203"/>
      <c r="N57" s="88">
        <f ca="1">IF(SUM(O58*Q59,O57)&lt;10,"",ROUNDDOWN(SUM(O58*Q59,O57)/10,0))</f>
        <v>2</v>
      </c>
      <c r="O57" s="88">
        <f ca="1">IF(SUM(P58*Q59,P57)&lt;10,"",ROUNDDOWN(SUM(P58*Q59,P57)/10,0))</f>
        <v>2</v>
      </c>
      <c r="P57" s="88">
        <f ca="1">IF(SUM(Q58*Q59,Q57)&lt;10,"",ROUNDDOWN(Q58*Q59/10,0))</f>
        <v>1</v>
      </c>
      <c r="S57" s="157" t="s">
        <v>19</v>
      </c>
      <c r="T57" s="203">
        <f ca="1">V12</f>
        <v>1.2</v>
      </c>
      <c r="U57" s="203"/>
      <c r="V57" s="203"/>
      <c r="W57" s="88" t="str">
        <f ca="1">IF(SUM(X58*Z59,X57)&lt;10,"",ROUNDDOWN(SUM(X58*Z59,X57)/10,0))</f>
        <v/>
      </c>
      <c r="X57" s="88">
        <f ca="1">IF(SUM(Y58*Z59,Y57)&lt;10,"",ROUNDDOWN(SUM(Y58*Z59,Y57)/10,0))</f>
        <v>1</v>
      </c>
      <c r="Y57" s="88">
        <f ca="1">IF(SUM(Z58*Z59,Z57)&lt;10,"",ROUNDDOWN(Z58*Z59/10,0))</f>
        <v>1</v>
      </c>
      <c r="AB57" s="157" t="s">
        <v>19</v>
      </c>
      <c r="AC57" s="203">
        <f ca="1">AE12</f>
        <v>3.3</v>
      </c>
      <c r="AD57" s="203"/>
      <c r="AE57" s="203"/>
      <c r="AF57" s="88">
        <f ca="1">IF(SUM(AG58*AI59,AG57)&lt;10,"",ROUNDDOWN(SUM(AG58*AI59,AG57)/10,0))</f>
        <v>1</v>
      </c>
      <c r="AG57" s="88" t="str">
        <f ca="1">IF(SUM(AH58*AI59,AH57)&lt;10,"",ROUNDDOWN(SUM(AH58*AI59,AH57)/10,0))</f>
        <v/>
      </c>
      <c r="AH57" s="88">
        <f ca="1">IF(SUM(AI58*AI59,AI57)&lt;10,"",ROUNDDOWN(AI58*AI59/10,0))</f>
        <v>2</v>
      </c>
      <c r="AV57" s="128"/>
      <c r="AW57" s="128"/>
      <c r="AX57" s="128"/>
      <c r="AY57" s="128"/>
      <c r="AZ57" s="128"/>
      <c r="BA57" s="128"/>
      <c r="BB57" s="128"/>
      <c r="BC57" s="128"/>
      <c r="BD57" s="128"/>
      <c r="BE57" s="128"/>
      <c r="BF57" s="128"/>
      <c r="BG57" s="128"/>
      <c r="BH57" s="128"/>
    </row>
    <row r="58" spans="1:60" ht="15.6" x14ac:dyDescent="0.3">
      <c r="A58" s="204">
        <f ca="1">+A56*B57</f>
        <v>4630.5</v>
      </c>
      <c r="B58" s="204"/>
      <c r="C58" s="204"/>
      <c r="D58" s="204"/>
      <c r="E58" s="24">
        <f ca="1">ROUNDDOWN(A56*10^ROUNDDOWN(4-LOG(A56,10),0)/1000,0)</f>
        <v>4</v>
      </c>
      <c r="F58" s="24">
        <f ca="1">ROUNDDOWN(MOD(A56*10^ROUNDDOWN(4-LOG(A56,10),0),1000)/100,0)</f>
        <v>7</v>
      </c>
      <c r="G58" s="24">
        <f ca="1">ROUNDDOWN(MOD(A56*10^ROUNDDOWN(4-LOG(A56,10),0),100)/10,0)</f>
        <v>2</v>
      </c>
      <c r="H58" s="24">
        <f ca="1">MOD(A56*10^ROUNDDOWN(4-LOG(A56,10),0),10)</f>
        <v>5</v>
      </c>
      <c r="J58" s="204">
        <f ca="1">+J56*K57</f>
        <v>1144.3500000000001</v>
      </c>
      <c r="K58" s="204"/>
      <c r="L58" s="204"/>
      <c r="M58" s="204"/>
      <c r="N58" s="24">
        <f ca="1">ROUNDDOWN(J56*10^ROUNDDOWN(4-LOG(J56,10),0)/1000,0)</f>
        <v>2</v>
      </c>
      <c r="O58" s="24">
        <f ca="1">ROUNDDOWN(MOD(J56*10^ROUNDDOWN(4-LOG(J56,10),0),1000)/100,0)</f>
        <v>5</v>
      </c>
      <c r="P58" s="24">
        <f ca="1">ROUNDDOWN(MOD(J56*10^ROUNDDOWN(4-LOG(J56,10),0),100)/10,0)</f>
        <v>4</v>
      </c>
      <c r="Q58" s="24">
        <f ca="1">MOD(J56*10^ROUNDDOWN(4-LOG(J56,10),0),10)</f>
        <v>3</v>
      </c>
      <c r="S58" s="204">
        <f ca="1">+S56*T57</f>
        <v>6.4547999999999996</v>
      </c>
      <c r="T58" s="204"/>
      <c r="U58" s="204"/>
      <c r="V58" s="204"/>
      <c r="W58" s="24">
        <f ca="1">ROUNDDOWN(S56*10^ROUNDDOWN(4-LOG(S56,10),0)/1000,0)</f>
        <v>5</v>
      </c>
      <c r="X58" s="24">
        <f ca="1">ROUNDDOWN(MOD(S56*10^ROUNDDOWN(4-LOG(S56,10),0),1000)/100,0)</f>
        <v>3</v>
      </c>
      <c r="Y58" s="24">
        <f ca="1">ROUNDDOWN(MOD(S56*10^ROUNDDOWN(4-LOG(S56,10),0),100)/10,0)</f>
        <v>7</v>
      </c>
      <c r="Z58" s="24">
        <f ca="1">MOD(S56*10^ROUNDDOWN(4-LOG(S56,10),0),10)</f>
        <v>9</v>
      </c>
      <c r="AB58" s="204">
        <f ca="1">+AB56*AC57</f>
        <v>31.703099999999996</v>
      </c>
      <c r="AC58" s="204"/>
      <c r="AD58" s="204"/>
      <c r="AE58" s="204"/>
      <c r="AF58" s="24">
        <f ca="1">ROUNDDOWN(AB56*10^ROUNDDOWN(4-LOG(AB56,10),0)/1000,0)</f>
        <v>9</v>
      </c>
      <c r="AG58" s="24">
        <f ca="1">ROUNDDOWN(MOD(AB56*10^ROUNDDOWN(4-LOG(AB56,10),0),1000)/100,0)</f>
        <v>6</v>
      </c>
      <c r="AH58" s="24">
        <f ca="1">ROUNDDOWN(MOD(AB56*10^ROUNDDOWN(4-LOG(AB56,10),0),100)/10,0)</f>
        <v>0</v>
      </c>
      <c r="AI58" s="24">
        <f ca="1">MOD(AB56*10^ROUNDDOWN(4-LOG(AB56,10),0),10)</f>
        <v>7</v>
      </c>
      <c r="AV58" s="128"/>
      <c r="AW58" s="128"/>
      <c r="AX58" s="129"/>
      <c r="AY58" s="128"/>
      <c r="AZ58" s="128"/>
      <c r="BA58" s="129"/>
      <c r="BB58" s="128"/>
      <c r="BC58" s="128"/>
      <c r="BD58" s="129"/>
      <c r="BE58" s="128"/>
      <c r="BF58" s="128"/>
      <c r="BG58" s="129"/>
      <c r="BH58" s="128"/>
    </row>
    <row r="59" spans="1:60" ht="15.6" x14ac:dyDescent="0.3">
      <c r="A59"/>
      <c r="B59" s="153">
        <f ca="1">ROUNDUP(4-LOG(A56),0)+ROUNDUP(2-LOG(B57),0)-2</f>
        <v>2</v>
      </c>
      <c r="C59" s="23" t="s">
        <v>19</v>
      </c>
      <c r="D59" s="23"/>
      <c r="E59" s="69"/>
      <c r="F59" s="74"/>
      <c r="G59" s="71">
        <f ca="1">ROUNDDOWN(B57*10^ROUNDDOWN(4-LOG(B57,10),0)/1000,0)</f>
        <v>9</v>
      </c>
      <c r="H59" s="67">
        <f ca="1">MOD(B57*10^ROUNDDOWN(4-LOG(B57,10),0),1000)/100</f>
        <v>8</v>
      </c>
      <c r="K59" s="153">
        <f ca="1">ROUNDUP(4-LOG(J56),0)+ROUNDUP(2-LOG(K57),0)-2</f>
        <v>2</v>
      </c>
      <c r="L59" s="23" t="s">
        <v>19</v>
      </c>
      <c r="M59" s="23"/>
      <c r="N59" s="69"/>
      <c r="O59" s="74"/>
      <c r="P59" s="71">
        <f ca="1">ROUNDDOWN(K57*10^ROUNDDOWN(4-LOG(K57,10),0)/1000,0)</f>
        <v>4</v>
      </c>
      <c r="Q59" s="67">
        <f ca="1">MOD(K57*10^ROUNDDOWN(4-LOG(K57,10),0),1000)/100</f>
        <v>5</v>
      </c>
      <c r="T59" s="153">
        <f ca="1">ROUNDUP(4-LOG(S56),0)+ROUNDUP(2-LOG(T57),0)-2</f>
        <v>4</v>
      </c>
      <c r="U59" s="23" t="s">
        <v>19</v>
      </c>
      <c r="V59" s="23"/>
      <c r="W59" s="69"/>
      <c r="X59" s="74"/>
      <c r="Y59" s="71">
        <f ca="1">ROUNDDOWN(T57*10^ROUNDDOWN(4-LOG(T57,10),0)/1000,0)</f>
        <v>1</v>
      </c>
      <c r="Z59" s="67">
        <f ca="1">MOD(T57*10^ROUNDDOWN(4-LOG(T57,10),0),1000)/100</f>
        <v>2</v>
      </c>
      <c r="AC59" s="153">
        <f ca="1">ROUNDUP(4-LOG(AB56),0)+ROUNDUP(2-LOG(AC57),0)-2</f>
        <v>4</v>
      </c>
      <c r="AD59" s="23" t="s">
        <v>19</v>
      </c>
      <c r="AE59" s="23"/>
      <c r="AF59" s="69"/>
      <c r="AG59" s="74"/>
      <c r="AH59" s="71">
        <f ca="1">ROUNDDOWN(AC57*10^ROUNDDOWN(4-LOG(AC57,10),0)/1000,0)</f>
        <v>3</v>
      </c>
      <c r="AI59" s="67">
        <f ca="1">MOD(AC57*10^ROUNDDOWN(4-LOG(AC57,10),0),1000)/100</f>
        <v>3</v>
      </c>
      <c r="AV59" s="128"/>
      <c r="AW59" s="128"/>
      <c r="AX59" s="129"/>
      <c r="AY59" s="128"/>
      <c r="AZ59" s="128"/>
      <c r="BA59" s="129"/>
      <c r="BB59" s="128"/>
      <c r="BC59" s="128"/>
      <c r="BD59" s="129"/>
      <c r="BE59" s="128"/>
      <c r="BF59" s="128"/>
      <c r="BG59" s="129"/>
      <c r="BH59" s="128"/>
    </row>
    <row r="60" spans="1:60" ht="9.9" customHeight="1" x14ac:dyDescent="0.3">
      <c r="A60" s="93" t="str">
        <f t="shared" ref="A60:G60" ca="1" si="6">IF(SUM(B60:B62)&lt;10,"",ROUNDDOWN(SUM(B60:B62)/10,0))</f>
        <v/>
      </c>
      <c r="B60" s="106" t="str">
        <f t="shared" ca="1" si="6"/>
        <v/>
      </c>
      <c r="C60" s="106" t="str">
        <f t="shared" ca="1" si="6"/>
        <v/>
      </c>
      <c r="D60" s="106">
        <f t="shared" ca="1" si="6"/>
        <v>1</v>
      </c>
      <c r="E60" s="106">
        <f t="shared" ca="1" si="6"/>
        <v>1</v>
      </c>
      <c r="F60" s="106" t="str">
        <f t="shared" ca="1" si="6"/>
        <v/>
      </c>
      <c r="G60" s="107" t="str">
        <f t="shared" ca="1" si="6"/>
        <v/>
      </c>
      <c r="H60" s="108"/>
      <c r="J60" s="93" t="str">
        <f t="shared" ref="J60:P60" ca="1" si="7">IF(SUM(K60:K62)&lt;10,"",ROUNDDOWN(SUM(K60:K62)/10,0))</f>
        <v/>
      </c>
      <c r="K60" s="106" t="str">
        <f t="shared" ca="1" si="7"/>
        <v/>
      </c>
      <c r="L60" s="106" t="str">
        <f t="shared" ca="1" si="7"/>
        <v/>
      </c>
      <c r="M60" s="106" t="str">
        <f t="shared" ca="1" si="7"/>
        <v/>
      </c>
      <c r="N60" s="106">
        <f t="shared" ca="1" si="7"/>
        <v>1</v>
      </c>
      <c r="O60" s="106" t="str">
        <f t="shared" ca="1" si="7"/>
        <v/>
      </c>
      <c r="P60" s="107" t="str">
        <f t="shared" ca="1" si="7"/>
        <v/>
      </c>
      <c r="Q60" s="108"/>
      <c r="S60" s="93" t="str">
        <f t="shared" ref="S60:Y60" ca="1" si="8">IF(SUM(T60:T62)&lt;10,"",ROUNDDOWN(SUM(T60:T62)/10,0))</f>
        <v/>
      </c>
      <c r="T60" s="106" t="str">
        <f t="shared" ca="1" si="8"/>
        <v/>
      </c>
      <c r="U60" s="106" t="str">
        <f t="shared" ca="1" si="8"/>
        <v/>
      </c>
      <c r="V60" s="106" t="str">
        <f t="shared" ca="1" si="8"/>
        <v/>
      </c>
      <c r="W60" s="106">
        <f t="shared" ca="1" si="8"/>
        <v>1</v>
      </c>
      <c r="X60" s="106">
        <f t="shared" ca="1" si="8"/>
        <v>1</v>
      </c>
      <c r="Y60" s="107" t="str">
        <f t="shared" ca="1" si="8"/>
        <v/>
      </c>
      <c r="Z60" s="108"/>
      <c r="AB60" s="93" t="str">
        <f t="shared" ref="AB60:AH60" ca="1" si="9">IF(SUM(AC60:AC62)&lt;10,"",ROUNDDOWN(SUM(AC60:AC62)/10,0))</f>
        <v/>
      </c>
      <c r="AC60" s="106" t="str">
        <f t="shared" ca="1" si="9"/>
        <v/>
      </c>
      <c r="AD60" s="106">
        <f t="shared" ca="1" si="9"/>
        <v>1</v>
      </c>
      <c r="AE60" s="106">
        <f t="shared" ca="1" si="9"/>
        <v>1</v>
      </c>
      <c r="AF60" s="106">
        <f t="shared" ca="1" si="9"/>
        <v>1</v>
      </c>
      <c r="AG60" s="106" t="str">
        <f t="shared" ca="1" si="9"/>
        <v/>
      </c>
      <c r="AH60" s="107" t="str">
        <f t="shared" ca="1" si="9"/>
        <v/>
      </c>
      <c r="AI60" s="108"/>
      <c r="AV60" s="128"/>
      <c r="AW60" s="128"/>
      <c r="AX60" s="128"/>
      <c r="AY60" s="128"/>
      <c r="AZ60" s="128"/>
      <c r="BA60" s="128"/>
      <c r="BB60" s="128"/>
      <c r="BC60" s="128"/>
      <c r="BD60" s="128"/>
      <c r="BE60" s="128"/>
      <c r="BF60" s="128"/>
      <c r="BG60" s="128"/>
      <c r="BH60" s="128"/>
    </row>
    <row r="61" spans="1:60" ht="14.1" customHeight="1" x14ac:dyDescent="0.3">
      <c r="A61"/>
      <c r="D61" s="68">
        <f ca="1">IF(SUM(E58*H59,E57)&lt;10,"",ROUNDDOWN(SUM(E58*H59,E57)/10,0))</f>
        <v>3</v>
      </c>
      <c r="E61" s="68">
        <f ca="1">MOD(SUM(E58*H59,E57),10)</f>
        <v>7</v>
      </c>
      <c r="F61" s="68">
        <f ca="1">MOD(SUM(F58*H59,F57),10)</f>
        <v>8</v>
      </c>
      <c r="G61" s="68">
        <f ca="1">MOD(SUM(G58*H59,G57),10)</f>
        <v>0</v>
      </c>
      <c r="H61" s="68">
        <f ca="1">MOD(SUM(H58*H59,H57),10)</f>
        <v>0</v>
      </c>
      <c r="I61" s="24"/>
      <c r="M61" s="68">
        <f ca="1">IF(SUM(N58*Q59,N57)&lt;10,"",ROUNDDOWN(SUM(N58*Q59,N57)/10,0))</f>
        <v>1</v>
      </c>
      <c r="N61" s="68">
        <f ca="1">MOD(SUM(N58*Q59,N57),10)</f>
        <v>2</v>
      </c>
      <c r="O61" s="68">
        <f ca="1">MOD(SUM(O58*Q59,O57),10)</f>
        <v>7</v>
      </c>
      <c r="P61" s="68">
        <f ca="1">MOD(SUM(P58*Q59,P57),10)</f>
        <v>1</v>
      </c>
      <c r="Q61" s="68">
        <f ca="1">MOD(SUM(Q58*Q59,Q57),10)</f>
        <v>5</v>
      </c>
      <c r="R61" s="24"/>
      <c r="V61" s="68">
        <f ca="1">IF(SUM(W58*Z59,W57)&lt;10,"",ROUNDDOWN(SUM(W58*Z59,W57)/10,0))</f>
        <v>1</v>
      </c>
      <c r="W61" s="68">
        <f ca="1">MOD(SUM(W58*Z59,W57),10)</f>
        <v>0</v>
      </c>
      <c r="X61" s="68">
        <f ca="1">MOD(SUM(X58*Z59,X57),10)</f>
        <v>7</v>
      </c>
      <c r="Y61" s="68">
        <f ca="1">MOD(SUM(Y58*Z59,Y57),10)</f>
        <v>5</v>
      </c>
      <c r="Z61" s="68">
        <f ca="1">MOD(SUM(Z58*Z59,Z57),10)</f>
        <v>8</v>
      </c>
      <c r="AA61" s="24"/>
      <c r="AC61"/>
      <c r="AE61" s="68">
        <f ca="1">IF(SUM(AF58*AI59,AF57)&lt;10,"",ROUNDDOWN(SUM(AF58*AI59,AF57)/10,0))</f>
        <v>2</v>
      </c>
      <c r="AF61" s="68">
        <f ca="1">MOD(SUM(AF58*AI59,AF57),10)</f>
        <v>8</v>
      </c>
      <c r="AG61" s="68">
        <f ca="1">MOD(SUM(AG58*AI59,AG57),10)</f>
        <v>8</v>
      </c>
      <c r="AH61" s="68">
        <f ca="1">MOD(SUM(AH58*AI59,AH57),10)</f>
        <v>2</v>
      </c>
      <c r="AI61" s="68">
        <f ca="1">MOD(SUM(AI58*AI59,AI57),10)</f>
        <v>1</v>
      </c>
      <c r="AJ61" s="24"/>
      <c r="AV61" s="193"/>
      <c r="AW61" s="193"/>
      <c r="AX61" s="193"/>
      <c r="AY61" s="193"/>
      <c r="AZ61" s="193"/>
      <c r="BA61" s="193"/>
      <c r="BB61" s="193"/>
      <c r="BC61" s="193"/>
      <c r="BD61" s="193"/>
      <c r="BE61" s="193"/>
      <c r="BF61" s="193"/>
      <c r="BG61" s="193"/>
      <c r="BH61" s="128"/>
    </row>
    <row r="62" spans="1:60" ht="15.9" customHeight="1" x14ac:dyDescent="0.3">
      <c r="A62"/>
      <c r="C62" s="71">
        <f ca="1">IF(SUM(E58*G59,E56)&lt;10,"",ROUNDDOWN(SUM(E58*G59,E56)/10,0))</f>
        <v>4</v>
      </c>
      <c r="D62" s="71">
        <f ca="1">MOD(SUM(E58*G59,E56),10)</f>
        <v>2</v>
      </c>
      <c r="E62" s="71">
        <f ca="1">MOD(SUM(F58*G59,F56),10)</f>
        <v>5</v>
      </c>
      <c r="F62" s="71">
        <f ca="1">MOD(SUM(G58*G59,G56),10)</f>
        <v>2</v>
      </c>
      <c r="G62" s="71">
        <f ca="1">MOD(SUM(H58*G59,H56),10)</f>
        <v>5</v>
      </c>
      <c r="H62" s="23"/>
      <c r="L62" s="71">
        <f ca="1">IF(SUM(N58*P59,N56)&lt;10,"",ROUNDDOWN(SUM(N58*P59,N56)/10,0))</f>
        <v>1</v>
      </c>
      <c r="M62" s="71">
        <f ca="1">MOD(SUM(N58*P59,N56),10)</f>
        <v>0</v>
      </c>
      <c r="N62" s="71">
        <f ca="1">MOD(SUM(O58*P59,O56),10)</f>
        <v>1</v>
      </c>
      <c r="O62" s="71">
        <f ca="1">MOD(SUM(P58*P59,P56),10)</f>
        <v>7</v>
      </c>
      <c r="P62" s="71">
        <f ca="1">MOD(SUM(Q58*P59,Q56),10)</f>
        <v>2</v>
      </c>
      <c r="Q62" s="23"/>
      <c r="U62" s="71" t="str">
        <f ca="1">IF(SUM(W58*Y59,W56)&lt;10,"",ROUNDDOWN(SUM(W58*Y59,W56)/10,0))</f>
        <v/>
      </c>
      <c r="V62" s="71">
        <f ca="1">MOD(SUM(W58*Y59,W56),10)</f>
        <v>5</v>
      </c>
      <c r="W62" s="71">
        <f ca="1">MOD(SUM(X58*Y59,X56),10)</f>
        <v>3</v>
      </c>
      <c r="X62" s="71">
        <f ca="1">MOD(SUM(Y58*Y59,Y56),10)</f>
        <v>7</v>
      </c>
      <c r="Y62" s="71">
        <f ca="1">MOD(SUM(Z58*Y59,Z56),10)</f>
        <v>9</v>
      </c>
      <c r="Z62" s="23"/>
      <c r="AC62"/>
      <c r="AD62" s="71">
        <f ca="1">IF(SUM(AF58*AH59,AF56)&lt;10,"",ROUNDDOWN(SUM(AF58*AH59,AF56)/10,0))</f>
        <v>2</v>
      </c>
      <c r="AE62" s="71">
        <f ca="1">MOD(SUM(AF58*AH59,AF56),10)</f>
        <v>8</v>
      </c>
      <c r="AF62" s="71">
        <f ca="1">MOD(SUM(AG58*AH59,AG56),10)</f>
        <v>8</v>
      </c>
      <c r="AG62" s="71">
        <f ca="1">MOD(SUM(AH58*AH59,AH56),10)</f>
        <v>2</v>
      </c>
      <c r="AH62" s="71">
        <f ca="1">MOD(SUM(AI58*AH59,AI56),10)</f>
        <v>1</v>
      </c>
      <c r="AI62" s="23"/>
      <c r="AV62" s="128"/>
      <c r="AW62" s="128"/>
      <c r="AX62" s="128"/>
      <c r="AY62" s="128"/>
      <c r="AZ62" s="128"/>
      <c r="BA62" s="128"/>
      <c r="BB62" s="128"/>
      <c r="BC62" s="128"/>
      <c r="BD62" s="128"/>
      <c r="BE62" s="128"/>
      <c r="BF62" s="128"/>
      <c r="BG62" s="128"/>
      <c r="BH62" s="128"/>
    </row>
    <row r="63" spans="1:60" ht="15.6" x14ac:dyDescent="0.3">
      <c r="A63"/>
      <c r="C63" s="73">
        <f ca="1">IF(SUM(C60:C62)=0,"",SUM(C60:C62))</f>
        <v>4</v>
      </c>
      <c r="D63" s="73">
        <f ca="1">MOD(SUM(D60:D62),10)</f>
        <v>6</v>
      </c>
      <c r="E63" s="73">
        <f ca="1">MOD(SUM(E60:E62),10)</f>
        <v>3</v>
      </c>
      <c r="F63" s="73">
        <f ca="1">MOD(SUM(F60:F62),10)</f>
        <v>0</v>
      </c>
      <c r="G63" s="73">
        <f ca="1">MOD(SUM(G60:G62),10)</f>
        <v>5</v>
      </c>
      <c r="H63" s="73">
        <f ca="1">MOD(SUM(H60:H62),10)</f>
        <v>0</v>
      </c>
      <c r="L63" s="73">
        <f ca="1">IF(SUM(L60:L62)=0,"",SUM(L60:L62))</f>
        <v>1</v>
      </c>
      <c r="M63" s="73">
        <f ca="1">MOD(SUM(M60:M62),10)</f>
        <v>1</v>
      </c>
      <c r="N63" s="73">
        <f ca="1">MOD(SUM(N60:N62),10)</f>
        <v>4</v>
      </c>
      <c r="O63" s="73">
        <f ca="1">MOD(SUM(O60:O62),10)</f>
        <v>4</v>
      </c>
      <c r="P63" s="73">
        <f ca="1">MOD(SUM(P60:P62),10)</f>
        <v>3</v>
      </c>
      <c r="Q63" s="73">
        <f ca="1">MOD(SUM(Q60:Q62),10)</f>
        <v>5</v>
      </c>
      <c r="U63" s="73" t="str">
        <f ca="1">IF(SUM(U60:U62)=0,"",SUM(U60:U62))</f>
        <v/>
      </c>
      <c r="V63" s="73">
        <f ca="1">MOD(SUM(V60:V62),10)</f>
        <v>6</v>
      </c>
      <c r="W63" s="73">
        <f ca="1">MOD(SUM(W60:W62),10)</f>
        <v>4</v>
      </c>
      <c r="X63" s="73">
        <f ca="1">MOD(SUM(X60:X62),10)</f>
        <v>5</v>
      </c>
      <c r="Y63" s="73">
        <f ca="1">MOD(SUM(Y60:Y62),10)</f>
        <v>4</v>
      </c>
      <c r="Z63" s="73">
        <f ca="1">MOD(SUM(Z60:Z62),10)</f>
        <v>8</v>
      </c>
      <c r="AC63"/>
      <c r="AD63" s="73">
        <f ca="1">IF(SUM(AD60:AD62)=0,"",SUM(AD60:AD62))</f>
        <v>3</v>
      </c>
      <c r="AE63" s="73">
        <f ca="1">MOD(SUM(AE60:AE62),10)</f>
        <v>1</v>
      </c>
      <c r="AF63" s="73">
        <f ca="1">MOD(SUM(AF60:AF62),10)</f>
        <v>7</v>
      </c>
      <c r="AG63" s="73">
        <f ca="1">MOD(SUM(AG60:AG62),10)</f>
        <v>0</v>
      </c>
      <c r="AH63" s="73">
        <f ca="1">MOD(SUM(AH60:AH62),10)</f>
        <v>3</v>
      </c>
      <c r="AI63" s="73">
        <f ca="1">MOD(SUM(AI60:AI62),10)</f>
        <v>1</v>
      </c>
      <c r="AV63" s="128"/>
      <c r="AW63" s="128"/>
      <c r="AX63" s="128"/>
      <c r="AY63" s="128"/>
      <c r="AZ63" s="128"/>
      <c r="BA63" s="128"/>
      <c r="BB63" s="128"/>
      <c r="BC63" s="128"/>
      <c r="BD63" s="128"/>
      <c r="BE63" s="128"/>
      <c r="BF63" s="128"/>
      <c r="BG63" s="128"/>
      <c r="BH63" s="128"/>
    </row>
    <row r="64" spans="1:60" ht="13.8" x14ac:dyDescent="0.25">
      <c r="A64" s="148"/>
      <c r="B64" s="148"/>
      <c r="C64" s="202">
        <f ca="1">(+H63+G63*10+F63*100+E63*1000+D63*10000+SUM(C63)*100000)/10^B59</f>
        <v>4630.5</v>
      </c>
      <c r="D64" s="202"/>
      <c r="E64" s="202"/>
      <c r="F64" s="202"/>
      <c r="G64" s="202"/>
      <c r="H64" s="202"/>
      <c r="I64" s="148"/>
      <c r="J64" s="148"/>
      <c r="K64" s="148"/>
      <c r="L64" s="202">
        <f ca="1">(+Q63+P63*10+O63*100+N63*1000+M63*10000+SUM(L63)*100000)/10^K59</f>
        <v>1144.3499999999999</v>
      </c>
      <c r="M64" s="202"/>
      <c r="N64" s="202"/>
      <c r="O64" s="202"/>
      <c r="P64" s="202"/>
      <c r="Q64" s="202"/>
      <c r="R64" s="148"/>
      <c r="S64" s="148"/>
      <c r="T64" s="148"/>
      <c r="U64" s="202">
        <f ca="1">(+Z63+Y63*10+X63*100+W63*1000+V63*10000+SUM(U63)*100000)/10^T59</f>
        <v>6.4547999999999996</v>
      </c>
      <c r="V64" s="202"/>
      <c r="W64" s="202"/>
      <c r="X64" s="202"/>
      <c r="Y64" s="202"/>
      <c r="Z64" s="202"/>
      <c r="AA64" s="148"/>
      <c r="AB64" s="148"/>
      <c r="AC64" s="148"/>
      <c r="AD64" s="202">
        <f ca="1">(+AI63+AH63*10+AG63*100+AF63*1000+AE63*10000+SUM(AD63)*100000)/10^AC59</f>
        <v>31.703099999999999</v>
      </c>
      <c r="AE64" s="202"/>
      <c r="AF64" s="202"/>
      <c r="AG64" s="202"/>
      <c r="AH64" s="202"/>
      <c r="AI64" s="202"/>
      <c r="AJ64" s="148"/>
      <c r="AV64" s="128"/>
      <c r="AW64" s="128"/>
      <c r="AX64" s="128"/>
      <c r="AY64" s="128"/>
      <c r="AZ64" s="128"/>
      <c r="BA64" s="128"/>
      <c r="BB64" s="128"/>
      <c r="BC64" s="128"/>
      <c r="BD64" s="128"/>
      <c r="BE64" s="128"/>
      <c r="BF64" s="128"/>
      <c r="BG64" s="128"/>
      <c r="BH64" s="128"/>
    </row>
    <row r="65" spans="1:60" ht="6" customHeight="1" thickBot="1" x14ac:dyDescent="0.35">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24"/>
      <c r="AV65" s="128"/>
      <c r="AW65" s="128"/>
      <c r="AX65" s="128"/>
      <c r="AY65" s="128"/>
      <c r="AZ65" s="128"/>
      <c r="BA65" s="128"/>
      <c r="BB65" s="128"/>
      <c r="BC65" s="128"/>
      <c r="BD65" s="128"/>
      <c r="BE65" s="128"/>
      <c r="BF65" s="128"/>
      <c r="BG65" s="128"/>
      <c r="BH65" s="128"/>
    </row>
    <row r="66" spans="1:60" ht="8.1" customHeight="1" x14ac:dyDescent="0.3">
      <c r="A66" s="207">
        <f>A21</f>
        <v>9</v>
      </c>
      <c r="B66" s="208"/>
      <c r="D66" s="28"/>
      <c r="E66" s="145"/>
      <c r="F66" s="145"/>
      <c r="G66" s="145"/>
      <c r="H66"/>
      <c r="I66" s="24"/>
      <c r="J66" s="207">
        <f>J21</f>
        <v>10</v>
      </c>
      <c r="K66" s="208"/>
      <c r="M66" s="28"/>
      <c r="N66" s="145"/>
      <c r="O66" s="145"/>
      <c r="P66" s="145"/>
      <c r="R66" s="24"/>
      <c r="S66" s="207">
        <f>S21</f>
        <v>11</v>
      </c>
      <c r="T66" s="208"/>
      <c r="W66" s="145"/>
      <c r="X66" s="145"/>
      <c r="Y66" s="145"/>
      <c r="AA66" s="24"/>
      <c r="AB66" s="207">
        <f>AB21</f>
        <v>12</v>
      </c>
      <c r="AC66" s="208"/>
      <c r="AE66" s="28"/>
      <c r="AF66" s="145"/>
      <c r="AG66" s="145"/>
      <c r="AH66" s="145"/>
      <c r="AJ66" s="24"/>
      <c r="AV66" s="128"/>
      <c r="AW66" s="128"/>
      <c r="AX66" s="128"/>
      <c r="AY66" s="128"/>
      <c r="AZ66" s="128"/>
      <c r="BA66" s="128"/>
      <c r="BB66" s="128"/>
      <c r="BC66" s="128"/>
      <c r="BD66" s="128"/>
      <c r="BE66" s="128"/>
      <c r="BF66" s="128"/>
      <c r="BG66" s="128"/>
      <c r="BH66" s="128"/>
    </row>
    <row r="67" spans="1:60" ht="8.1" customHeight="1" thickBot="1" x14ac:dyDescent="0.3">
      <c r="A67" s="209"/>
      <c r="B67" s="210"/>
      <c r="D67" s="28"/>
      <c r="E67" s="104"/>
      <c r="F67" s="104"/>
      <c r="G67" s="104"/>
      <c r="H67"/>
      <c r="J67" s="209"/>
      <c r="K67" s="210"/>
      <c r="M67" s="28"/>
      <c r="N67" s="104"/>
      <c r="O67" s="104"/>
      <c r="P67" s="104"/>
      <c r="S67" s="209"/>
      <c r="T67" s="210"/>
      <c r="W67" s="104"/>
      <c r="X67" s="104"/>
      <c r="Y67" s="104"/>
      <c r="AB67" s="209"/>
      <c r="AC67" s="210"/>
      <c r="AE67" s="28"/>
      <c r="AF67" s="104"/>
      <c r="AG67" s="104"/>
      <c r="AH67" s="104"/>
      <c r="AV67" s="128"/>
      <c r="AW67" s="128"/>
      <c r="AX67" s="128"/>
      <c r="AY67" s="128"/>
      <c r="AZ67" s="128"/>
      <c r="BA67" s="128"/>
      <c r="BB67" s="128"/>
      <c r="BC67" s="128"/>
      <c r="BD67" s="128"/>
      <c r="BE67" s="128"/>
      <c r="BF67" s="128"/>
      <c r="BG67" s="128"/>
      <c r="BH67" s="128"/>
    </row>
    <row r="68" spans="1:60" ht="9.9" customHeight="1" x14ac:dyDescent="0.25">
      <c r="A68" s="205">
        <f ca="1">D21</f>
        <v>4.1029999999999998</v>
      </c>
      <c r="B68" s="206"/>
      <c r="C68" s="206"/>
      <c r="D68" s="206"/>
      <c r="E68" s="105" t="str">
        <f ca="1">IF(SUM(F70*G71,F68)&lt;10,"",ROUNDDOWN(SUM(F70*G71,F68)/10,0))</f>
        <v/>
      </c>
      <c r="F68" s="105" t="str">
        <f ca="1">IF(SUM(G70*G71,G68)&lt;10,"",ROUNDDOWN(SUM(G70*G71,G68)/10,0))</f>
        <v/>
      </c>
      <c r="G68" s="105">
        <f ca="1">IF(SUM(H70*G71,H68)&lt;10,"",ROUNDDOWN(SUM(H70*G71,H68)/10,0))</f>
        <v>1</v>
      </c>
      <c r="H68"/>
      <c r="J68" s="205">
        <f ca="1">M21</f>
        <v>881.2</v>
      </c>
      <c r="K68" s="206"/>
      <c r="L68" s="206"/>
      <c r="M68" s="206"/>
      <c r="N68" s="105">
        <f ca="1">IF(SUM(O70*P71,O68)&lt;10,"",ROUNDDOWN(SUM(O70*P71,O68)/10,0))</f>
        <v>2</v>
      </c>
      <c r="O68" s="105" t="str">
        <f ca="1">IF(SUM(P70*P71,P68)&lt;10,"",ROUNDDOWN(SUM(P70*P71,P68)/10,0))</f>
        <v/>
      </c>
      <c r="P68" s="105" t="str">
        <f ca="1">IF(SUM(Q70*P71,Q68)&lt;10,"",ROUNDDOWN(SUM(Q70*P71,Q68)/10,0))</f>
        <v/>
      </c>
      <c r="S68" s="205">
        <f ca="1">V21</f>
        <v>614.20000000000005</v>
      </c>
      <c r="T68" s="206"/>
      <c r="U68" s="206"/>
      <c r="V68" s="206"/>
      <c r="W68" s="105" t="str">
        <f ca="1">IF(SUM(X70*Y71,X68)&lt;10,"",ROUNDDOWN(SUM(X70*Y71,X68)/10,0))</f>
        <v/>
      </c>
      <c r="X68" s="105" t="str">
        <f ca="1">IF(SUM(Y70*Y71,Y68)&lt;10,"",ROUNDDOWN(SUM(Y70*Y71,Y68)/10,0))</f>
        <v/>
      </c>
      <c r="Y68" s="105" t="str">
        <f ca="1">IF(SUM(Z70*Y71,Z68)&lt;10,"",ROUNDDOWN(SUM(Z70*Y71,Z68)/10,0))</f>
        <v/>
      </c>
      <c r="AB68" s="205">
        <f ca="1">AE21</f>
        <v>8.5050000000000008</v>
      </c>
      <c r="AC68" s="206"/>
      <c r="AD68" s="206"/>
      <c r="AE68" s="206"/>
      <c r="AF68" s="105">
        <f ca="1">IF(SUM(AG70*AH71,AG68)&lt;10,"",ROUNDDOWN(SUM(AG70*AH71,AG68)/10,0))</f>
        <v>4</v>
      </c>
      <c r="AG68" s="105" t="str">
        <f ca="1">IF(SUM(AH70*AH71,AH68)&lt;10,"",ROUNDDOWN(SUM(AH70*AH71,AH68)/10,0))</f>
        <v/>
      </c>
      <c r="AH68" s="105">
        <f ca="1">IF(SUM(AI70*AH71,AI68)&lt;10,"",ROUNDDOWN(SUM(AI70*AH71,AI68)/10,0))</f>
        <v>4</v>
      </c>
      <c r="AV68" s="128"/>
      <c r="AW68" s="128"/>
      <c r="AX68" s="128"/>
      <c r="AY68" s="128"/>
      <c r="AZ68" s="128"/>
      <c r="BA68" s="128"/>
      <c r="BB68" s="128"/>
      <c r="BC68" s="128"/>
      <c r="BD68" s="128"/>
      <c r="BE68" s="128"/>
      <c r="BF68" s="128"/>
      <c r="BG68" s="128"/>
      <c r="BH68" s="128"/>
    </row>
    <row r="69" spans="1:60" ht="9.9" customHeight="1" x14ac:dyDescent="0.25">
      <c r="A69" s="157" t="s">
        <v>19</v>
      </c>
      <c r="B69" s="203">
        <f ca="1">D22</f>
        <v>4.5</v>
      </c>
      <c r="C69" s="203"/>
      <c r="D69" s="203"/>
      <c r="E69" s="88" t="str">
        <f ca="1">IF(SUM(F70*H71,F69)&lt;10,"",ROUNDDOWN(SUM(F70*H71,F69)/10,0))</f>
        <v/>
      </c>
      <c r="F69" s="88" t="str">
        <f ca="1">IF(SUM(G70*H71,G69)&lt;10,"",ROUNDDOWN(SUM(G70*H71,G69)/10,0))</f>
        <v/>
      </c>
      <c r="G69" s="88">
        <f ca="1">IF(SUM(H70*H71,H69)&lt;10,"",ROUNDDOWN(H70*H71/10,0))</f>
        <v>1</v>
      </c>
      <c r="H69"/>
      <c r="J69" s="157" t="s">
        <v>19</v>
      </c>
      <c r="K69" s="203">
        <f ca="1">M22</f>
        <v>3.9</v>
      </c>
      <c r="L69" s="203"/>
      <c r="M69" s="203"/>
      <c r="N69" s="88">
        <f ca="1">IF(SUM(O70*Q71,O69)&lt;10,"",ROUNDDOWN(SUM(O70*Q71,O69)/10,0))</f>
        <v>7</v>
      </c>
      <c r="O69" s="88">
        <f ca="1">IF(SUM(P70*Q71,P69)&lt;10,"",ROUNDDOWN(SUM(P70*Q71,P69)/10,0))</f>
        <v>1</v>
      </c>
      <c r="P69" s="88">
        <f ca="1">IF(SUM(Q70*Q71,Q69)&lt;10,"",ROUNDDOWN(Q70*Q71/10,0))</f>
        <v>1</v>
      </c>
      <c r="S69" s="157" t="s">
        <v>19</v>
      </c>
      <c r="T69" s="203">
        <f ca="1">V22</f>
        <v>2.9</v>
      </c>
      <c r="U69" s="203"/>
      <c r="V69" s="203"/>
      <c r="W69" s="88">
        <f ca="1">IF(SUM(X70*Z71,X69)&lt;10,"",ROUNDDOWN(SUM(X70*Z71,X69)/10,0))</f>
        <v>1</v>
      </c>
      <c r="X69" s="88">
        <f ca="1">IF(SUM(Y70*Z71,Y69)&lt;10,"",ROUNDDOWN(SUM(Y70*Z71,Y69)/10,0))</f>
        <v>3</v>
      </c>
      <c r="Y69" s="88">
        <f ca="1">IF(SUM(Z70*Z71,Z69)&lt;10,"",ROUNDDOWN(Z70*Z71/10,0))</f>
        <v>1</v>
      </c>
      <c r="AB69" s="157" t="s">
        <v>19</v>
      </c>
      <c r="AC69" s="203">
        <f ca="1">AE22</f>
        <v>9.6</v>
      </c>
      <c r="AD69" s="203"/>
      <c r="AE69" s="203"/>
      <c r="AF69" s="88">
        <f ca="1">IF(SUM(AG70*AI71,AG69)&lt;10,"",ROUNDDOWN(SUM(AG70*AI71,AG69)/10,0))</f>
        <v>3</v>
      </c>
      <c r="AG69" s="88" t="str">
        <f ca="1">IF(SUM(AH70*AI71,AH69)&lt;10,"",ROUNDDOWN(SUM(AH70*AI71,AH69)/10,0))</f>
        <v/>
      </c>
      <c r="AH69" s="88">
        <f ca="1">IF(SUM(AI70*AI71,AI69)&lt;10,"",ROUNDDOWN(AI70*AI71/10,0))</f>
        <v>3</v>
      </c>
      <c r="AV69" s="128"/>
      <c r="AW69" s="128"/>
      <c r="AX69" s="128"/>
      <c r="AY69" s="128"/>
      <c r="AZ69" s="128"/>
      <c r="BA69" s="128"/>
      <c r="BB69" s="128"/>
      <c r="BC69" s="128"/>
      <c r="BD69" s="128"/>
      <c r="BE69" s="128"/>
      <c r="BF69" s="128"/>
      <c r="BG69" s="128"/>
      <c r="BH69" s="128"/>
    </row>
    <row r="70" spans="1:60" ht="15.6" x14ac:dyDescent="0.3">
      <c r="A70" s="204">
        <f ca="1">+A68*B69</f>
        <v>18.4635</v>
      </c>
      <c r="B70" s="204"/>
      <c r="C70" s="204"/>
      <c r="D70" s="204"/>
      <c r="E70" s="24">
        <f ca="1">ROUNDDOWN(A68*10^ROUNDDOWN(4-LOG(A68,10),0)/1000,0)</f>
        <v>4</v>
      </c>
      <c r="F70" s="24">
        <f ca="1">ROUNDDOWN(MOD(A68*10^ROUNDDOWN(4-LOG(A68,10),0),1000)/100,0)</f>
        <v>1</v>
      </c>
      <c r="G70" s="24">
        <f ca="1">ROUNDDOWN(MOD(A68*10^ROUNDDOWN(4-LOG(A68,10),0),100)/10,0)</f>
        <v>0</v>
      </c>
      <c r="H70" s="24">
        <f ca="1">MOD(A68*10^ROUNDDOWN(4-LOG(A68,10),0),10)</f>
        <v>3</v>
      </c>
      <c r="J70" s="204">
        <f ca="1">+J68*K69</f>
        <v>3436.6800000000003</v>
      </c>
      <c r="K70" s="204"/>
      <c r="L70" s="204"/>
      <c r="M70" s="204"/>
      <c r="N70" s="24">
        <f ca="1">ROUNDDOWN(J68*10^ROUNDDOWN(4-LOG(J68,10),0)/1000,0)</f>
        <v>8</v>
      </c>
      <c r="O70" s="24">
        <f ca="1">ROUNDDOWN(MOD(J68*10^ROUNDDOWN(4-LOG(J68,10),0),1000)/100,0)</f>
        <v>8</v>
      </c>
      <c r="P70" s="24">
        <f ca="1">ROUNDDOWN(MOD(J68*10^ROUNDDOWN(4-LOG(J68,10),0),100)/10,0)</f>
        <v>1</v>
      </c>
      <c r="Q70" s="24">
        <f ca="1">MOD(J68*10^ROUNDDOWN(4-LOG(J68,10),0),10)</f>
        <v>2</v>
      </c>
      <c r="S70" s="204">
        <f ca="1">+S68*T69</f>
        <v>1781.18</v>
      </c>
      <c r="T70" s="204"/>
      <c r="U70" s="204"/>
      <c r="V70" s="204"/>
      <c r="W70" s="24">
        <f ca="1">ROUNDDOWN(S68*10^ROUNDDOWN(4-LOG(S68,10),0)/1000,0)</f>
        <v>6</v>
      </c>
      <c r="X70" s="24">
        <f ca="1">ROUNDDOWN(MOD(S68*10^ROUNDDOWN(4-LOG(S68,10),0),1000)/100,0)</f>
        <v>1</v>
      </c>
      <c r="Y70" s="24">
        <f ca="1">ROUNDDOWN(MOD(S68*10^ROUNDDOWN(4-LOG(S68,10),0),100)/10,0)</f>
        <v>4</v>
      </c>
      <c r="Z70" s="24">
        <f ca="1">MOD(S68*10^ROUNDDOWN(4-LOG(S68,10),0),10)</f>
        <v>2</v>
      </c>
      <c r="AB70" s="204">
        <f ca="1">+AB68*AC69</f>
        <v>81.64800000000001</v>
      </c>
      <c r="AC70" s="204"/>
      <c r="AD70" s="204"/>
      <c r="AE70" s="204"/>
      <c r="AF70" s="24">
        <f ca="1">ROUNDDOWN(AB68*10^ROUNDDOWN(4-LOG(AB68,10),0)/1000,0)</f>
        <v>8</v>
      </c>
      <c r="AG70" s="24">
        <f ca="1">ROUNDDOWN(MOD(AB68*10^ROUNDDOWN(4-LOG(AB68,10),0),1000)/100,0)</f>
        <v>5</v>
      </c>
      <c r="AH70" s="24">
        <f ca="1">ROUNDDOWN(MOD(AB68*10^ROUNDDOWN(4-LOG(AB68,10),0),100)/10,0)</f>
        <v>0</v>
      </c>
      <c r="AI70" s="24">
        <f ca="1">MOD(AB68*10^ROUNDDOWN(4-LOG(AB68,10),0),10)</f>
        <v>5</v>
      </c>
      <c r="AV70" s="128"/>
      <c r="AW70" s="128"/>
      <c r="AX70" s="129"/>
      <c r="AY70" s="128"/>
      <c r="AZ70" s="128"/>
      <c r="BA70" s="129"/>
      <c r="BB70" s="128"/>
      <c r="BC70" s="128"/>
      <c r="BD70" s="129"/>
      <c r="BE70" s="128"/>
      <c r="BF70" s="128"/>
      <c r="BG70" s="129"/>
      <c r="BH70" s="128"/>
    </row>
    <row r="71" spans="1:60" ht="15.6" x14ac:dyDescent="0.3">
      <c r="A71"/>
      <c r="B71" s="153">
        <f ca="1">ROUNDUP(4-LOG(A68),0)+ROUNDUP(2-LOG(B69),0)-2</f>
        <v>4</v>
      </c>
      <c r="C71" s="23" t="s">
        <v>19</v>
      </c>
      <c r="D71" s="23"/>
      <c r="E71" s="69"/>
      <c r="F71" s="74"/>
      <c r="G71" s="71">
        <f ca="1">ROUNDDOWN(B69*10^ROUNDDOWN(4-LOG(B69,10),0)/1000,0)</f>
        <v>4</v>
      </c>
      <c r="H71" s="67">
        <f ca="1">MOD(B69*10^ROUNDDOWN(4-LOG(B69,10),0),1000)/100</f>
        <v>5</v>
      </c>
      <c r="K71" s="153">
        <f ca="1">ROUNDUP(4-LOG(J68),0)+ROUNDUP(2-LOG(K69),0)-2</f>
        <v>2</v>
      </c>
      <c r="L71" s="23" t="s">
        <v>19</v>
      </c>
      <c r="M71" s="23"/>
      <c r="N71" s="69"/>
      <c r="O71" s="74"/>
      <c r="P71" s="71">
        <f ca="1">ROUNDDOWN(K69*10^ROUNDDOWN(4-LOG(K69,10),0)/1000,0)</f>
        <v>3</v>
      </c>
      <c r="Q71" s="67">
        <f ca="1">MOD(K69*10^ROUNDDOWN(4-LOG(K69,10),0),1000)/100</f>
        <v>9</v>
      </c>
      <c r="T71" s="153">
        <f ca="1">ROUNDUP(4-LOG(S68),0)+ROUNDUP(2-LOG(T69),0)-2</f>
        <v>2</v>
      </c>
      <c r="U71" s="23" t="s">
        <v>19</v>
      </c>
      <c r="V71" s="23"/>
      <c r="W71" s="69"/>
      <c r="X71" s="74"/>
      <c r="Y71" s="71">
        <f ca="1">ROUNDDOWN(T69*10^ROUNDDOWN(4-LOG(T69,10),0)/1000,0)</f>
        <v>2</v>
      </c>
      <c r="Z71" s="67">
        <f ca="1">MOD(T69*10^ROUNDDOWN(4-LOG(T69,10),0),1000)/100</f>
        <v>9</v>
      </c>
      <c r="AC71" s="153">
        <f ca="1">ROUNDUP(4-LOG(AB68),0)+ROUNDUP(2-LOG(AC69),0)-2</f>
        <v>4</v>
      </c>
      <c r="AD71" s="23" t="s">
        <v>19</v>
      </c>
      <c r="AE71" s="23"/>
      <c r="AF71" s="69"/>
      <c r="AG71" s="74"/>
      <c r="AH71" s="71">
        <f ca="1">ROUNDDOWN(AC69*10^ROUNDDOWN(4-LOG(AC69,10),0)/1000,0)</f>
        <v>9</v>
      </c>
      <c r="AI71" s="67">
        <f ca="1">MOD(AC69*10^ROUNDDOWN(4-LOG(AC69,10),0),1000)/100</f>
        <v>6</v>
      </c>
      <c r="AV71" s="128"/>
      <c r="AW71" s="128"/>
      <c r="AX71" s="129"/>
      <c r="AY71" s="128"/>
      <c r="AZ71" s="128"/>
      <c r="BA71" s="129"/>
      <c r="BB71" s="128"/>
      <c r="BC71" s="128"/>
      <c r="BD71" s="129"/>
      <c r="BE71" s="128"/>
      <c r="BF71" s="128"/>
      <c r="BG71" s="129"/>
      <c r="BH71" s="128"/>
    </row>
    <row r="72" spans="1:60" ht="9.9" customHeight="1" x14ac:dyDescent="0.3">
      <c r="A72" s="93" t="str">
        <f t="shared" ref="A72:G72" ca="1" si="10">IF(SUM(B72:B74)&lt;10,"",ROUNDDOWN(SUM(B72:B74)/10,0))</f>
        <v/>
      </c>
      <c r="B72" s="106" t="str">
        <f t="shared" ca="1" si="10"/>
        <v/>
      </c>
      <c r="C72" s="106" t="str">
        <f t="shared" ca="1" si="10"/>
        <v/>
      </c>
      <c r="D72" s="106" t="str">
        <f t="shared" ca="1" si="10"/>
        <v/>
      </c>
      <c r="E72" s="106" t="str">
        <f t="shared" ca="1" si="10"/>
        <v/>
      </c>
      <c r="F72" s="106" t="str">
        <f t="shared" ca="1" si="10"/>
        <v/>
      </c>
      <c r="G72" s="107" t="str">
        <f t="shared" ca="1" si="10"/>
        <v/>
      </c>
      <c r="H72" s="108"/>
      <c r="J72" s="93" t="str">
        <f t="shared" ref="J72:P72" ca="1" si="11">IF(SUM(K72:K74)&lt;10,"",ROUNDDOWN(SUM(K72:K74)/10,0))</f>
        <v/>
      </c>
      <c r="K72" s="106" t="str">
        <f t="shared" ca="1" si="11"/>
        <v/>
      </c>
      <c r="L72" s="106">
        <f t="shared" ca="1" si="11"/>
        <v>1</v>
      </c>
      <c r="M72" s="106">
        <f t="shared" ca="1" si="11"/>
        <v>1</v>
      </c>
      <c r="N72" s="106" t="str">
        <f t="shared" ca="1" si="11"/>
        <v/>
      </c>
      <c r="O72" s="106" t="str">
        <f t="shared" ca="1" si="11"/>
        <v/>
      </c>
      <c r="P72" s="107" t="str">
        <f t="shared" ca="1" si="11"/>
        <v/>
      </c>
      <c r="Q72" s="108"/>
      <c r="S72" s="93" t="str">
        <f t="shared" ref="S72:Y72" ca="1" si="12">IF(SUM(T72:T74)&lt;10,"",ROUNDDOWN(SUM(T72:T74)/10,0))</f>
        <v/>
      </c>
      <c r="T72" s="106" t="str">
        <f t="shared" ca="1" si="12"/>
        <v/>
      </c>
      <c r="U72" s="106" t="str">
        <f t="shared" ca="1" si="12"/>
        <v/>
      </c>
      <c r="V72" s="106" t="str">
        <f t="shared" ca="1" si="12"/>
        <v/>
      </c>
      <c r="W72" s="106">
        <f t="shared" ca="1" si="12"/>
        <v>1</v>
      </c>
      <c r="X72" s="106">
        <f t="shared" ca="1" si="12"/>
        <v>1</v>
      </c>
      <c r="Y72" s="107" t="str">
        <f t="shared" ca="1" si="12"/>
        <v/>
      </c>
      <c r="Z72" s="108"/>
      <c r="AB72" s="93" t="str">
        <f t="shared" ref="AB72:AH72" ca="1" si="13">IF(SUM(AC72:AC74)&lt;10,"",ROUNDDOWN(SUM(AC72:AC74)/10,0))</f>
        <v/>
      </c>
      <c r="AC72" s="106" t="str">
        <f t="shared" ca="1" si="13"/>
        <v/>
      </c>
      <c r="AD72" s="106">
        <f t="shared" ca="1" si="13"/>
        <v>1</v>
      </c>
      <c r="AE72" s="106" t="str">
        <f t="shared" ca="1" si="13"/>
        <v/>
      </c>
      <c r="AF72" s="106" t="str">
        <f t="shared" ca="1" si="13"/>
        <v/>
      </c>
      <c r="AG72" s="106" t="str">
        <f t="shared" ca="1" si="13"/>
        <v/>
      </c>
      <c r="AH72" s="107" t="str">
        <f t="shared" ca="1" si="13"/>
        <v/>
      </c>
      <c r="AI72" s="108"/>
      <c r="AV72" s="128"/>
      <c r="AW72" s="128"/>
      <c r="AX72" s="128"/>
      <c r="AY72" s="128"/>
      <c r="AZ72" s="128"/>
      <c r="BA72" s="128"/>
      <c r="BB72" s="128"/>
      <c r="BC72" s="128"/>
      <c r="BD72" s="128"/>
      <c r="BE72" s="128"/>
      <c r="BF72" s="128"/>
      <c r="BG72" s="128"/>
      <c r="BH72" s="128"/>
    </row>
    <row r="73" spans="1:60" ht="14.1" customHeight="1" x14ac:dyDescent="0.3">
      <c r="A73"/>
      <c r="D73" s="68">
        <f ca="1">IF(SUM(E70*H71,E69)&lt;10,"",ROUNDDOWN(SUM(E70*H71,E69)/10,0))</f>
        <v>2</v>
      </c>
      <c r="E73" s="68">
        <f ca="1">MOD(SUM(E70*H71,E69),10)</f>
        <v>0</v>
      </c>
      <c r="F73" s="68">
        <f ca="1">MOD(SUM(F70*H71,F69),10)</f>
        <v>5</v>
      </c>
      <c r="G73" s="68">
        <f ca="1">MOD(SUM(G70*H71,G69),10)</f>
        <v>1</v>
      </c>
      <c r="H73" s="68">
        <f ca="1">MOD(SUM(H70*H71,H69),10)</f>
        <v>5</v>
      </c>
      <c r="I73" s="24"/>
      <c r="M73" s="68">
        <f ca="1">IF(SUM(N70*Q71,N69)&lt;10,"",ROUNDDOWN(SUM(N70*Q71,N69)/10,0))</f>
        <v>7</v>
      </c>
      <c r="N73" s="68">
        <f ca="1">MOD(SUM(N70*Q71,N69),10)</f>
        <v>9</v>
      </c>
      <c r="O73" s="68">
        <f ca="1">MOD(SUM(O70*Q71,O69),10)</f>
        <v>3</v>
      </c>
      <c r="P73" s="68">
        <f ca="1">MOD(SUM(P70*Q71,P69),10)</f>
        <v>0</v>
      </c>
      <c r="Q73" s="68">
        <f ca="1">MOD(SUM(Q70*Q71,Q69),10)</f>
        <v>8</v>
      </c>
      <c r="R73" s="24"/>
      <c r="V73" s="68">
        <f ca="1">IF(SUM(W70*Z71,W69)&lt;10,"",ROUNDDOWN(SUM(W70*Z71,W69)/10,0))</f>
        <v>5</v>
      </c>
      <c r="W73" s="68">
        <f ca="1">MOD(SUM(W70*Z71,W69),10)</f>
        <v>5</v>
      </c>
      <c r="X73" s="68">
        <f ca="1">MOD(SUM(X70*Z71,X69),10)</f>
        <v>2</v>
      </c>
      <c r="Y73" s="68">
        <f ca="1">MOD(SUM(Y70*Z71,Y69),10)</f>
        <v>7</v>
      </c>
      <c r="Z73" s="68">
        <f ca="1">MOD(SUM(Z70*Z71,Z69),10)</f>
        <v>8</v>
      </c>
      <c r="AA73" s="24"/>
      <c r="AC73"/>
      <c r="AE73" s="68">
        <f ca="1">IF(SUM(AF70*AI71,AF69)&lt;10,"",ROUNDDOWN(SUM(AF70*AI71,AF69)/10,0))</f>
        <v>5</v>
      </c>
      <c r="AF73" s="68">
        <f ca="1">MOD(SUM(AF70*AI71,AF69),10)</f>
        <v>1</v>
      </c>
      <c r="AG73" s="68">
        <f ca="1">MOD(SUM(AG70*AI71,AG69),10)</f>
        <v>0</v>
      </c>
      <c r="AH73" s="68">
        <f ca="1">MOD(SUM(AH70*AI71,AH69),10)</f>
        <v>3</v>
      </c>
      <c r="AI73" s="68">
        <f ca="1">MOD(SUM(AI70*AI71,AI69),10)</f>
        <v>0</v>
      </c>
      <c r="AJ73" s="24"/>
      <c r="AV73" s="193"/>
      <c r="AW73" s="193"/>
      <c r="AX73" s="193"/>
      <c r="AY73" s="193"/>
      <c r="AZ73" s="193"/>
      <c r="BA73" s="193"/>
      <c r="BB73" s="193"/>
      <c r="BC73" s="193"/>
      <c r="BD73" s="193"/>
      <c r="BE73" s="193"/>
      <c r="BF73" s="193"/>
      <c r="BG73" s="193"/>
      <c r="BH73" s="128"/>
    </row>
    <row r="74" spans="1:60" ht="15.9" customHeight="1" x14ac:dyDescent="0.3">
      <c r="A74"/>
      <c r="C74" s="71">
        <f ca="1">IF(SUM(E70*G71,E68)&lt;10,"",ROUNDDOWN(SUM(E70*G71,E68)/10,0))</f>
        <v>1</v>
      </c>
      <c r="D74" s="71">
        <f ca="1">MOD(SUM(E70*G71,E68),10)</f>
        <v>6</v>
      </c>
      <c r="E74" s="71">
        <f ca="1">MOD(SUM(F70*G71,F68),10)</f>
        <v>4</v>
      </c>
      <c r="F74" s="71">
        <f ca="1">MOD(SUM(G70*G71,G68),10)</f>
        <v>1</v>
      </c>
      <c r="G74" s="71">
        <f ca="1">MOD(SUM(H70*G71,H68),10)</f>
        <v>2</v>
      </c>
      <c r="H74" s="23"/>
      <c r="L74" s="71">
        <f ca="1">IF(SUM(N70*P71,N68)&lt;10,"",ROUNDDOWN(SUM(N70*P71,N68)/10,0))</f>
        <v>2</v>
      </c>
      <c r="M74" s="71">
        <f ca="1">MOD(SUM(N70*P71,N68),10)</f>
        <v>6</v>
      </c>
      <c r="N74" s="71">
        <f ca="1">MOD(SUM(O70*P71,O68),10)</f>
        <v>4</v>
      </c>
      <c r="O74" s="71">
        <f ca="1">MOD(SUM(P70*P71,P68),10)</f>
        <v>3</v>
      </c>
      <c r="P74" s="71">
        <f ca="1">MOD(SUM(Q70*P71,Q68),10)</f>
        <v>6</v>
      </c>
      <c r="Q74" s="23"/>
      <c r="U74" s="71">
        <f ca="1">IF(SUM(W70*Y71,W68)&lt;10,"",ROUNDDOWN(SUM(W70*Y71,W68)/10,0))</f>
        <v>1</v>
      </c>
      <c r="V74" s="71">
        <f ca="1">MOD(SUM(W70*Y71,W68),10)</f>
        <v>2</v>
      </c>
      <c r="W74" s="71">
        <f ca="1">MOD(SUM(X70*Y71,X68),10)</f>
        <v>2</v>
      </c>
      <c r="X74" s="71">
        <f ca="1">MOD(SUM(Y70*Y71,Y68),10)</f>
        <v>8</v>
      </c>
      <c r="Y74" s="71">
        <f ca="1">MOD(SUM(Z70*Y71,Z68),10)</f>
        <v>4</v>
      </c>
      <c r="Z74" s="23"/>
      <c r="AC74"/>
      <c r="AD74" s="71">
        <f ca="1">IF(SUM(AF70*AH71,AF68)&lt;10,"",ROUNDDOWN(SUM(AF70*AH71,AF68)/10,0))</f>
        <v>7</v>
      </c>
      <c r="AE74" s="71">
        <f ca="1">MOD(SUM(AF70*AH71,AF68),10)</f>
        <v>6</v>
      </c>
      <c r="AF74" s="71">
        <f ca="1">MOD(SUM(AG70*AH71,AG68),10)</f>
        <v>5</v>
      </c>
      <c r="AG74" s="71">
        <f ca="1">MOD(SUM(AH70*AH71,AH68),10)</f>
        <v>4</v>
      </c>
      <c r="AH74" s="71">
        <f ca="1">MOD(SUM(AI70*AH71,AI68),10)</f>
        <v>5</v>
      </c>
      <c r="AI74" s="23"/>
      <c r="AV74" s="128"/>
      <c r="AW74" s="128"/>
      <c r="AX74" s="128"/>
      <c r="AY74" s="128"/>
      <c r="AZ74" s="128"/>
      <c r="BA74" s="128"/>
      <c r="BB74" s="128"/>
      <c r="BC74" s="128"/>
      <c r="BD74" s="128"/>
      <c r="BE74" s="128"/>
      <c r="BF74" s="128"/>
      <c r="BG74" s="128"/>
      <c r="BH74" s="128"/>
    </row>
    <row r="75" spans="1:60" ht="15.6" x14ac:dyDescent="0.3">
      <c r="A75"/>
      <c r="C75" s="73">
        <f ca="1">IF(SUM(C72:C74)=0,"",SUM(C72:C74))</f>
        <v>1</v>
      </c>
      <c r="D75" s="73">
        <f ca="1">MOD(SUM(D72:D74),10)</f>
        <v>8</v>
      </c>
      <c r="E75" s="73">
        <f ca="1">MOD(SUM(E72:E74),10)</f>
        <v>4</v>
      </c>
      <c r="F75" s="73">
        <f ca="1">MOD(SUM(F72:F74),10)</f>
        <v>6</v>
      </c>
      <c r="G75" s="73">
        <f ca="1">MOD(SUM(G72:G74),10)</f>
        <v>3</v>
      </c>
      <c r="H75" s="73">
        <f ca="1">MOD(SUM(H72:H74),10)</f>
        <v>5</v>
      </c>
      <c r="L75" s="73">
        <f ca="1">IF(SUM(L72:L74)=0,"",SUM(L72:L74))</f>
        <v>3</v>
      </c>
      <c r="M75" s="73">
        <f ca="1">MOD(SUM(M72:M74),10)</f>
        <v>4</v>
      </c>
      <c r="N75" s="73">
        <f ca="1">MOD(SUM(N72:N74),10)</f>
        <v>3</v>
      </c>
      <c r="O75" s="73">
        <f ca="1">MOD(SUM(O72:O74),10)</f>
        <v>6</v>
      </c>
      <c r="P75" s="73">
        <f ca="1">MOD(SUM(P72:P74),10)</f>
        <v>6</v>
      </c>
      <c r="Q75" s="73">
        <f ca="1">MOD(SUM(Q72:Q74),10)</f>
        <v>8</v>
      </c>
      <c r="U75" s="73">
        <f ca="1">IF(SUM(U72:U74)=0,"",SUM(U72:U74))</f>
        <v>1</v>
      </c>
      <c r="V75" s="73">
        <f ca="1">MOD(SUM(V72:V74),10)</f>
        <v>7</v>
      </c>
      <c r="W75" s="73">
        <f ca="1">MOD(SUM(W72:W74),10)</f>
        <v>8</v>
      </c>
      <c r="X75" s="73">
        <f ca="1">MOD(SUM(X72:X74),10)</f>
        <v>1</v>
      </c>
      <c r="Y75" s="73">
        <f ca="1">MOD(SUM(Y72:Y74),10)</f>
        <v>1</v>
      </c>
      <c r="Z75" s="73">
        <f ca="1">MOD(SUM(Z72:Z74),10)</f>
        <v>8</v>
      </c>
      <c r="AC75"/>
      <c r="AD75" s="73">
        <f ca="1">IF(SUM(AD72:AD74)=0,"",SUM(AD72:AD74))</f>
        <v>8</v>
      </c>
      <c r="AE75" s="73">
        <f ca="1">MOD(SUM(AE72:AE74),10)</f>
        <v>1</v>
      </c>
      <c r="AF75" s="73">
        <f ca="1">MOD(SUM(AF72:AF74),10)</f>
        <v>6</v>
      </c>
      <c r="AG75" s="73">
        <f ca="1">MOD(SUM(AG72:AG74),10)</f>
        <v>4</v>
      </c>
      <c r="AH75" s="73">
        <f ca="1">MOD(SUM(AH72:AH74),10)</f>
        <v>8</v>
      </c>
      <c r="AI75" s="73">
        <f ca="1">MOD(SUM(AI72:AI74),10)</f>
        <v>0</v>
      </c>
      <c r="AV75" s="128"/>
      <c r="AW75" s="128"/>
      <c r="AX75" s="128"/>
      <c r="AY75" s="128"/>
      <c r="AZ75" s="128"/>
      <c r="BA75" s="128"/>
      <c r="BB75" s="128"/>
      <c r="BC75" s="128"/>
      <c r="BD75" s="128"/>
      <c r="BE75" s="128"/>
      <c r="BF75" s="128"/>
      <c r="BG75" s="128"/>
      <c r="BH75" s="128"/>
    </row>
    <row r="76" spans="1:60" ht="13.8" x14ac:dyDescent="0.25">
      <c r="A76" s="148"/>
      <c r="B76" s="148"/>
      <c r="C76" s="202">
        <f ca="1">(+H75+G75*10+F75*100+E75*1000+D75*10000+SUM(C75)*100000)/10^B71</f>
        <v>18.4635</v>
      </c>
      <c r="D76" s="202"/>
      <c r="E76" s="202"/>
      <c r="F76" s="202"/>
      <c r="G76" s="202"/>
      <c r="H76" s="202"/>
      <c r="I76" s="148"/>
      <c r="J76" s="148"/>
      <c r="K76" s="148"/>
      <c r="L76" s="202">
        <f ca="1">(+Q75+P75*10+O75*100+N75*1000+M75*10000+SUM(L75)*100000)/10^K71</f>
        <v>3436.68</v>
      </c>
      <c r="M76" s="202"/>
      <c r="N76" s="202"/>
      <c r="O76" s="202"/>
      <c r="P76" s="202"/>
      <c r="Q76" s="202"/>
      <c r="R76" s="148"/>
      <c r="S76" s="148"/>
      <c r="T76" s="148"/>
      <c r="U76" s="202">
        <f ca="1">(+Z75+Y75*10+X75*100+W75*1000+V75*10000+SUM(U75)*100000)/10^T71</f>
        <v>1781.18</v>
      </c>
      <c r="V76" s="202"/>
      <c r="W76" s="202"/>
      <c r="X76" s="202"/>
      <c r="Y76" s="202"/>
      <c r="Z76" s="202"/>
      <c r="AA76" s="148"/>
      <c r="AB76" s="148"/>
      <c r="AC76" s="148"/>
      <c r="AD76" s="202">
        <f ca="1">(+AI75+AH75*10+AG75*100+AF75*1000+AE75*10000+SUM(AD75)*100000)/10^AC71</f>
        <v>81.647999999999996</v>
      </c>
      <c r="AE76" s="202"/>
      <c r="AF76" s="202"/>
      <c r="AG76" s="202"/>
      <c r="AH76" s="202"/>
      <c r="AI76" s="202"/>
      <c r="AJ76" s="148"/>
      <c r="AV76" s="128"/>
      <c r="AW76" s="128"/>
      <c r="AX76" s="128"/>
      <c r="AY76" s="128"/>
      <c r="AZ76" s="128"/>
      <c r="BA76" s="128"/>
      <c r="BB76" s="128"/>
      <c r="BC76" s="128"/>
      <c r="BD76" s="128"/>
      <c r="BE76" s="128"/>
      <c r="BF76" s="128"/>
      <c r="BG76" s="128"/>
      <c r="BH76" s="128"/>
    </row>
    <row r="77" spans="1:60" ht="6" customHeight="1" thickBot="1" x14ac:dyDescent="0.35">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24"/>
      <c r="AV77" s="128"/>
      <c r="AW77" s="128"/>
      <c r="AX77" s="128"/>
      <c r="AY77" s="128"/>
      <c r="AZ77" s="128"/>
      <c r="BA77" s="128"/>
      <c r="BB77" s="128"/>
      <c r="BC77" s="128"/>
      <c r="BD77" s="128"/>
      <c r="BE77" s="128"/>
      <c r="BF77" s="128"/>
      <c r="BG77" s="128"/>
      <c r="BH77" s="128"/>
    </row>
    <row r="78" spans="1:60" ht="8.1" customHeight="1" x14ac:dyDescent="0.3">
      <c r="A78" s="207">
        <f>A29</f>
        <v>13</v>
      </c>
      <c r="B78" s="208"/>
      <c r="D78" s="28"/>
      <c r="E78" s="145"/>
      <c r="F78" s="145"/>
      <c r="G78" s="145"/>
      <c r="H78"/>
      <c r="I78" s="24"/>
      <c r="J78" s="207">
        <f>J29</f>
        <v>14</v>
      </c>
      <c r="K78" s="208"/>
      <c r="M78" s="28"/>
      <c r="N78" s="145"/>
      <c r="O78" s="145"/>
      <c r="P78" s="145"/>
      <c r="R78" s="24"/>
      <c r="S78" s="207">
        <f>S29</f>
        <v>15</v>
      </c>
      <c r="T78" s="208"/>
      <c r="W78" s="145"/>
      <c r="X78" s="145"/>
      <c r="Y78" s="145"/>
      <c r="AA78" s="24"/>
      <c r="AB78" s="207">
        <f>AB29</f>
        <v>16</v>
      </c>
      <c r="AC78" s="208"/>
      <c r="AE78" s="28"/>
      <c r="AF78" s="145"/>
      <c r="AG78" s="145"/>
      <c r="AH78" s="145"/>
      <c r="AJ78" s="24"/>
      <c r="AV78" s="128"/>
      <c r="AW78" s="128"/>
      <c r="AX78" s="128"/>
      <c r="AY78" s="128"/>
      <c r="AZ78" s="128"/>
      <c r="BA78" s="128"/>
      <c r="BB78" s="128"/>
      <c r="BC78" s="128"/>
      <c r="BD78" s="128"/>
      <c r="BE78" s="128"/>
      <c r="BF78" s="128"/>
      <c r="BG78" s="128"/>
      <c r="BH78" s="128"/>
    </row>
    <row r="79" spans="1:60" ht="8.1" customHeight="1" thickBot="1" x14ac:dyDescent="0.3">
      <c r="A79" s="209"/>
      <c r="B79" s="210"/>
      <c r="D79" s="28"/>
      <c r="E79" s="104"/>
      <c r="F79" s="104"/>
      <c r="G79" s="104"/>
      <c r="H79"/>
      <c r="J79" s="209"/>
      <c r="K79" s="210"/>
      <c r="M79" s="28"/>
      <c r="N79" s="104"/>
      <c r="O79" s="104"/>
      <c r="P79" s="104"/>
      <c r="S79" s="209"/>
      <c r="T79" s="210"/>
      <c r="W79" s="104"/>
      <c r="X79" s="104"/>
      <c r="Y79" s="104"/>
      <c r="AB79" s="209"/>
      <c r="AC79" s="210"/>
      <c r="AE79" s="28"/>
      <c r="AF79" s="104"/>
      <c r="AG79" s="104"/>
      <c r="AH79" s="104"/>
      <c r="AV79" s="128"/>
      <c r="AW79" s="128"/>
      <c r="AX79" s="128"/>
      <c r="AY79" s="128"/>
      <c r="AZ79" s="128"/>
      <c r="BA79" s="128"/>
      <c r="BB79" s="128"/>
      <c r="BC79" s="128"/>
      <c r="BD79" s="128"/>
      <c r="BE79" s="128"/>
      <c r="BF79" s="128"/>
      <c r="BG79" s="128"/>
      <c r="BH79" s="128"/>
    </row>
    <row r="80" spans="1:60" ht="9.9" customHeight="1" x14ac:dyDescent="0.25">
      <c r="A80" s="205">
        <f ca="1">D29</f>
        <v>69.39</v>
      </c>
      <c r="B80" s="206"/>
      <c r="C80" s="206"/>
      <c r="D80" s="206"/>
      <c r="E80" s="105">
        <f ca="1">IF(SUM(F82*G83,F80)&lt;10,"",ROUNDDOWN(SUM(F82*G83,F80)/10,0))</f>
        <v>4</v>
      </c>
      <c r="F80" s="105">
        <f ca="1">IF(SUM(G82*G83,G80)&lt;10,"",ROUNDDOWN(SUM(G82*G83,G80)/10,0))</f>
        <v>1</v>
      </c>
      <c r="G80" s="105">
        <f ca="1">IF(SUM(H82*G83,H80)&lt;10,"",ROUNDDOWN(SUM(H82*G83,H80)/10,0))</f>
        <v>4</v>
      </c>
      <c r="H80"/>
      <c r="J80" s="205">
        <f ca="1">M29</f>
        <v>79.16</v>
      </c>
      <c r="K80" s="206"/>
      <c r="L80" s="206"/>
      <c r="M80" s="206"/>
      <c r="N80" s="105">
        <f ca="1">IF(SUM(O82*P83,O80)&lt;10,"",ROUNDDOWN(SUM(O82*P83,O80)/10,0))</f>
        <v>4</v>
      </c>
      <c r="O80" s="105" t="str">
        <f ca="1">IF(SUM(P82*P83,P80)&lt;10,"",ROUNDDOWN(SUM(P82*P83,P80)/10,0))</f>
        <v/>
      </c>
      <c r="P80" s="105">
        <f ca="1">IF(SUM(Q82*P83,Q80)&lt;10,"",ROUNDDOWN(SUM(Q82*P83,Q80)/10,0))</f>
        <v>3</v>
      </c>
      <c r="S80" s="205">
        <f ca="1">V29</f>
        <v>28.35</v>
      </c>
      <c r="T80" s="206"/>
      <c r="U80" s="206"/>
      <c r="V80" s="206"/>
      <c r="W80" s="105">
        <f ca="1">IF(SUM(X82*Y83,X80)&lt;10,"",ROUNDDOWN(SUM(X82*Y83,X80)/10,0))</f>
        <v>7</v>
      </c>
      <c r="X80" s="105">
        <f ca="1">IF(SUM(Y82*Y83,Y80)&lt;10,"",ROUNDDOWN(SUM(Y82*Y83,Y80)/10,0))</f>
        <v>3</v>
      </c>
      <c r="Y80" s="105">
        <f ca="1">IF(SUM(Z82*Y83,Z80)&lt;10,"",ROUNDDOWN(SUM(Z82*Y83,Z80)/10,0))</f>
        <v>4</v>
      </c>
      <c r="AB80" s="205">
        <f ca="1">AE29</f>
        <v>140.30000000000001</v>
      </c>
      <c r="AC80" s="206"/>
      <c r="AD80" s="206"/>
      <c r="AE80" s="206"/>
      <c r="AF80" s="105">
        <f ca="1">IF(SUM(AG82*AH83,AG80)&lt;10,"",ROUNDDOWN(SUM(AG82*AH83,AG80)/10,0))</f>
        <v>2</v>
      </c>
      <c r="AG80" s="105" t="str">
        <f ca="1">IF(SUM(AH82*AH83,AH80)&lt;10,"",ROUNDDOWN(SUM(AH82*AH83,AH80)/10,0))</f>
        <v/>
      </c>
      <c r="AH80" s="105">
        <f ca="1">IF(SUM(AI82*AH83,AI80)&lt;10,"",ROUNDDOWN(SUM(AI82*AH83,AI80)/10,0))</f>
        <v>2</v>
      </c>
      <c r="AV80" s="128"/>
      <c r="AW80" s="128"/>
      <c r="AX80" s="128"/>
      <c r="AY80" s="128"/>
      <c r="AZ80" s="128"/>
      <c r="BA80" s="128"/>
      <c r="BB80" s="128"/>
      <c r="BC80" s="128"/>
      <c r="BD80" s="128"/>
      <c r="BE80" s="128"/>
      <c r="BF80" s="128"/>
      <c r="BG80" s="128"/>
      <c r="BH80" s="128"/>
    </row>
    <row r="81" spans="1:60" ht="9.9" customHeight="1" x14ac:dyDescent="0.25">
      <c r="A81" s="157" t="s">
        <v>19</v>
      </c>
      <c r="B81" s="203">
        <f ca="1">D30</f>
        <v>5.8</v>
      </c>
      <c r="C81" s="203"/>
      <c r="D81" s="203"/>
      <c r="E81" s="88">
        <f ca="1">IF(SUM(F82*H83,F81)&lt;10,"",ROUNDDOWN(SUM(F82*H83,F81)/10,0))</f>
        <v>7</v>
      </c>
      <c r="F81" s="88">
        <f ca="1">IF(SUM(G82*H83,G81)&lt;10,"",ROUNDDOWN(SUM(G82*H83,G81)/10,0))</f>
        <v>3</v>
      </c>
      <c r="G81" s="88">
        <f ca="1">IF(SUM(H82*H83,H81)&lt;10,"",ROUNDDOWN(H82*H83/10,0))</f>
        <v>7</v>
      </c>
      <c r="H81"/>
      <c r="J81" s="157" t="s">
        <v>19</v>
      </c>
      <c r="K81" s="203">
        <f ca="1">M30</f>
        <v>5.3</v>
      </c>
      <c r="L81" s="203"/>
      <c r="M81" s="203"/>
      <c r="N81" s="88">
        <f ca="1">IF(SUM(O82*Q83,O81)&lt;10,"",ROUNDDOWN(SUM(O82*Q83,O81)/10,0))</f>
        <v>2</v>
      </c>
      <c r="O81" s="88" t="str">
        <f ca="1">IF(SUM(P82*Q83,P81)&lt;10,"",ROUNDDOWN(SUM(P82*Q83,P81)/10,0))</f>
        <v/>
      </c>
      <c r="P81" s="88">
        <f ca="1">IF(SUM(Q82*Q83,Q81)&lt;10,"",ROUNDDOWN(Q82*Q83/10,0))</f>
        <v>1</v>
      </c>
      <c r="S81" s="157" t="s">
        <v>19</v>
      </c>
      <c r="T81" s="203">
        <f ca="1">V30</f>
        <v>9.3000000000000007</v>
      </c>
      <c r="U81" s="203"/>
      <c r="V81" s="203"/>
      <c r="W81" s="88">
        <f ca="1">IF(SUM(X82*Z83,X81)&lt;10,"",ROUNDDOWN(SUM(X82*Z83,X81)/10,0))</f>
        <v>2</v>
      </c>
      <c r="X81" s="88">
        <f ca="1">IF(SUM(Y82*Z83,Y81)&lt;10,"",ROUNDDOWN(SUM(Y82*Z83,Y81)/10,0))</f>
        <v>1</v>
      </c>
      <c r="Y81" s="88">
        <f ca="1">IF(SUM(Z82*Z83,Z81)&lt;10,"",ROUNDDOWN(Z82*Z83/10,0))</f>
        <v>1</v>
      </c>
      <c r="AB81" s="157" t="s">
        <v>19</v>
      </c>
      <c r="AC81" s="203">
        <f ca="1">AE30</f>
        <v>7.3</v>
      </c>
      <c r="AD81" s="203"/>
      <c r="AE81" s="203"/>
      <c r="AF81" s="88">
        <f ca="1">IF(SUM(AG82*AI83,AG81)&lt;10,"",ROUNDDOWN(SUM(AG82*AI83,AG81)/10,0))</f>
        <v>1</v>
      </c>
      <c r="AG81" s="88" t="str">
        <f ca="1">IF(SUM(AH82*AI83,AH81)&lt;10,"",ROUNDDOWN(SUM(AH82*AI83,AH81)/10,0))</f>
        <v/>
      </c>
      <c r="AH81" s="88" t="str">
        <f ca="1">IF(SUM(AI82*AI83,AI81)&lt;10,"",ROUNDDOWN(AI82*AI83/10,0))</f>
        <v/>
      </c>
      <c r="AV81" s="128"/>
      <c r="AW81" s="128"/>
      <c r="AX81" s="128"/>
      <c r="AY81" s="128"/>
      <c r="AZ81" s="128"/>
      <c r="BA81" s="128"/>
      <c r="BB81" s="128"/>
      <c r="BC81" s="128"/>
      <c r="BD81" s="128"/>
      <c r="BE81" s="128"/>
      <c r="BF81" s="128"/>
      <c r="BG81" s="128"/>
      <c r="BH81" s="128"/>
    </row>
    <row r="82" spans="1:60" ht="15.6" x14ac:dyDescent="0.3">
      <c r="A82" s="204">
        <f ca="1">+A80*B81</f>
        <v>402.46199999999999</v>
      </c>
      <c r="B82" s="204"/>
      <c r="C82" s="204"/>
      <c r="D82" s="204"/>
      <c r="E82" s="24">
        <f ca="1">ROUNDDOWN(A80*10^ROUNDDOWN(4-LOG(A80,10),0)/1000,0)</f>
        <v>6</v>
      </c>
      <c r="F82" s="24">
        <f ca="1">ROUNDDOWN(MOD(A80*10^ROUNDDOWN(4-LOG(A80,10),0),1000)/100,0)</f>
        <v>9</v>
      </c>
      <c r="G82" s="24">
        <f ca="1">ROUNDDOWN(MOD(A80*10^ROUNDDOWN(4-LOG(A80,10),0),100)/10,0)</f>
        <v>3</v>
      </c>
      <c r="H82" s="24">
        <f ca="1">MOD(A80*10^ROUNDDOWN(4-LOG(A80,10),0),10)</f>
        <v>9</v>
      </c>
      <c r="J82" s="204">
        <f ca="1">+J80*K81</f>
        <v>419.54799999999994</v>
      </c>
      <c r="K82" s="204"/>
      <c r="L82" s="204"/>
      <c r="M82" s="204"/>
      <c r="N82" s="24">
        <f ca="1">ROUNDDOWN(J80*10^ROUNDDOWN(4-LOG(J80,10),0)/1000,0)</f>
        <v>7</v>
      </c>
      <c r="O82" s="24">
        <f ca="1">ROUNDDOWN(MOD(J80*10^ROUNDDOWN(4-LOG(J80,10),0),1000)/100,0)</f>
        <v>9</v>
      </c>
      <c r="P82" s="24">
        <f ca="1">ROUNDDOWN(MOD(J80*10^ROUNDDOWN(4-LOG(J80,10),0),100)/10,0)</f>
        <v>1</v>
      </c>
      <c r="Q82" s="24">
        <f ca="1">MOD(J80*10^ROUNDDOWN(4-LOG(J80,10),0),10)</f>
        <v>6</v>
      </c>
      <c r="S82" s="204">
        <f ca="1">+S80*T81</f>
        <v>263.65500000000003</v>
      </c>
      <c r="T82" s="204"/>
      <c r="U82" s="204"/>
      <c r="V82" s="204"/>
      <c r="W82" s="24">
        <f ca="1">ROUNDDOWN(S80*10^ROUNDDOWN(4-LOG(S80,10),0)/1000,0)</f>
        <v>2</v>
      </c>
      <c r="X82" s="24">
        <f ca="1">ROUNDDOWN(MOD(S80*10^ROUNDDOWN(4-LOG(S80,10),0),1000)/100,0)</f>
        <v>8</v>
      </c>
      <c r="Y82" s="24">
        <f ca="1">ROUNDDOWN(MOD(S80*10^ROUNDDOWN(4-LOG(S80,10),0),100)/10,0)</f>
        <v>3</v>
      </c>
      <c r="Z82" s="24">
        <f ca="1">MOD(S80*10^ROUNDDOWN(4-LOG(S80,10),0),10)</f>
        <v>5</v>
      </c>
      <c r="AB82" s="204">
        <f ca="1">+AB80*AC81</f>
        <v>1024.19</v>
      </c>
      <c r="AC82" s="204"/>
      <c r="AD82" s="204"/>
      <c r="AE82" s="204"/>
      <c r="AF82" s="24">
        <f ca="1">ROUNDDOWN(AB80*10^ROUNDDOWN(4-LOG(AB80,10),0)/1000,0)</f>
        <v>1</v>
      </c>
      <c r="AG82" s="24">
        <f ca="1">ROUNDDOWN(MOD(AB80*10^ROUNDDOWN(4-LOG(AB80,10),0),1000)/100,0)</f>
        <v>4</v>
      </c>
      <c r="AH82" s="24">
        <f ca="1">ROUNDDOWN(MOD(AB80*10^ROUNDDOWN(4-LOG(AB80,10),0),100)/10,0)</f>
        <v>0</v>
      </c>
      <c r="AI82" s="24">
        <f ca="1">MOD(AB80*10^ROUNDDOWN(4-LOG(AB80,10),0),10)</f>
        <v>3</v>
      </c>
      <c r="AV82" s="128"/>
      <c r="AW82" s="128"/>
      <c r="AX82" s="129"/>
      <c r="AY82" s="128"/>
      <c r="AZ82" s="128"/>
      <c r="BA82" s="129"/>
      <c r="BB82" s="128"/>
      <c r="BC82" s="128"/>
      <c r="BD82" s="129"/>
      <c r="BE82" s="128"/>
      <c r="BF82" s="128"/>
      <c r="BG82" s="129"/>
      <c r="BH82" s="128"/>
    </row>
    <row r="83" spans="1:60" ht="15.6" x14ac:dyDescent="0.3">
      <c r="A83"/>
      <c r="B83" s="153">
        <f ca="1">ROUNDUP(4-LOG(A80),0)+ROUNDUP(2-LOG(B81),0)-2</f>
        <v>3</v>
      </c>
      <c r="C83" s="23" t="s">
        <v>19</v>
      </c>
      <c r="D83" s="23"/>
      <c r="E83" s="69"/>
      <c r="F83" s="74"/>
      <c r="G83" s="71">
        <f ca="1">ROUNDDOWN(B81*10^ROUNDDOWN(4-LOG(B81,10),0)/1000,0)</f>
        <v>5</v>
      </c>
      <c r="H83" s="67">
        <f ca="1">MOD(B81*10^ROUNDDOWN(4-LOG(B81,10),0),1000)/100</f>
        <v>8</v>
      </c>
      <c r="K83" s="153">
        <f ca="1">ROUNDUP(4-LOG(J80),0)+ROUNDUP(2-LOG(K81),0)-2</f>
        <v>3</v>
      </c>
      <c r="L83" s="23" t="s">
        <v>19</v>
      </c>
      <c r="M83" s="23"/>
      <c r="N83" s="69"/>
      <c r="O83" s="74"/>
      <c r="P83" s="71">
        <f ca="1">ROUNDDOWN(K81*10^ROUNDDOWN(4-LOG(K81,10),0)/1000,0)</f>
        <v>5</v>
      </c>
      <c r="Q83" s="67">
        <f ca="1">MOD(K81*10^ROUNDDOWN(4-LOG(K81,10),0),1000)/100</f>
        <v>3</v>
      </c>
      <c r="T83" s="153">
        <f ca="1">ROUNDUP(4-LOG(S80),0)+ROUNDUP(2-LOG(T81),0)-2</f>
        <v>3</v>
      </c>
      <c r="U83" s="23" t="s">
        <v>19</v>
      </c>
      <c r="V83" s="23"/>
      <c r="W83" s="69"/>
      <c r="X83" s="74"/>
      <c r="Y83" s="71">
        <f ca="1">ROUNDDOWN(T81*10^ROUNDDOWN(4-LOG(T81,10),0)/1000,0)</f>
        <v>9</v>
      </c>
      <c r="Z83" s="67">
        <f ca="1">MOD(T81*10^ROUNDDOWN(4-LOG(T81,10),0),1000)/100</f>
        <v>3</v>
      </c>
      <c r="AC83" s="153">
        <f ca="1">ROUNDUP(4-LOG(AB80),0)+ROUNDUP(2-LOG(AC81),0)-2</f>
        <v>2</v>
      </c>
      <c r="AD83" s="23" t="s">
        <v>19</v>
      </c>
      <c r="AE83" s="23"/>
      <c r="AF83" s="69"/>
      <c r="AG83" s="74"/>
      <c r="AH83" s="71">
        <f ca="1">ROUNDDOWN(AC81*10^ROUNDDOWN(4-LOG(AC81,10),0)/1000,0)</f>
        <v>7</v>
      </c>
      <c r="AI83" s="67">
        <f ca="1">MOD(AC81*10^ROUNDDOWN(4-LOG(AC81,10),0),1000)/100</f>
        <v>3</v>
      </c>
      <c r="AV83" s="128"/>
      <c r="AW83" s="128"/>
      <c r="AX83" s="129"/>
      <c r="AY83" s="128"/>
      <c r="AZ83" s="128"/>
      <c r="BA83" s="129"/>
      <c r="BB83" s="128"/>
      <c r="BC83" s="128"/>
      <c r="BD83" s="129"/>
      <c r="BE83" s="128"/>
      <c r="BF83" s="128"/>
      <c r="BG83" s="129"/>
      <c r="BH83" s="128"/>
    </row>
    <row r="84" spans="1:60" ht="9.9" customHeight="1" x14ac:dyDescent="0.3">
      <c r="A84" s="93" t="str">
        <f t="shared" ref="A84:G84" ca="1" si="14">IF(SUM(B84:B86)&lt;10,"",ROUNDDOWN(SUM(B84:B86)/10,0))</f>
        <v/>
      </c>
      <c r="B84" s="106" t="str">
        <f t="shared" ca="1" si="14"/>
        <v/>
      </c>
      <c r="C84" s="106">
        <f t="shared" ca="1" si="14"/>
        <v>1</v>
      </c>
      <c r="D84" s="106">
        <f t="shared" ca="1" si="14"/>
        <v>1</v>
      </c>
      <c r="E84" s="106">
        <f t="shared" ca="1" si="14"/>
        <v>1</v>
      </c>
      <c r="F84" s="106" t="str">
        <f t="shared" ca="1" si="14"/>
        <v/>
      </c>
      <c r="G84" s="107" t="str">
        <f t="shared" ca="1" si="14"/>
        <v/>
      </c>
      <c r="H84" s="108"/>
      <c r="J84" s="93" t="str">
        <f t="shared" ref="J84:P84" ca="1" si="15">IF(SUM(K84:K86)&lt;10,"",ROUNDDOWN(SUM(K84:K86)/10,0))</f>
        <v/>
      </c>
      <c r="K84" s="106" t="str">
        <f t="shared" ca="1" si="15"/>
        <v/>
      </c>
      <c r="L84" s="106">
        <f t="shared" ca="1" si="15"/>
        <v>1</v>
      </c>
      <c r="M84" s="106" t="str">
        <f t="shared" ca="1" si="15"/>
        <v/>
      </c>
      <c r="N84" s="106">
        <f t="shared" ca="1" si="15"/>
        <v>1</v>
      </c>
      <c r="O84" s="106" t="str">
        <f t="shared" ca="1" si="15"/>
        <v/>
      </c>
      <c r="P84" s="107" t="str">
        <f t="shared" ca="1" si="15"/>
        <v/>
      </c>
      <c r="Q84" s="108"/>
      <c r="S84" s="93" t="str">
        <f t="shared" ref="S84:Y84" ca="1" si="16">IF(SUM(T84:T86)&lt;10,"",ROUNDDOWN(SUM(T84:T86)/10,0))</f>
        <v/>
      </c>
      <c r="T84" s="106" t="str">
        <f t="shared" ca="1" si="16"/>
        <v/>
      </c>
      <c r="U84" s="106" t="str">
        <f t="shared" ca="1" si="16"/>
        <v/>
      </c>
      <c r="V84" s="106">
        <f t="shared" ca="1" si="16"/>
        <v>1</v>
      </c>
      <c r="W84" s="106" t="str">
        <f t="shared" ca="1" si="16"/>
        <v/>
      </c>
      <c r="X84" s="106" t="str">
        <f t="shared" ca="1" si="16"/>
        <v/>
      </c>
      <c r="Y84" s="107" t="str">
        <f t="shared" ca="1" si="16"/>
        <v/>
      </c>
      <c r="Z84" s="108"/>
      <c r="AB84" s="93" t="str">
        <f t="shared" ref="AB84:AH84" ca="1" si="17">IF(SUM(AC84:AC86)&lt;10,"",ROUNDDOWN(SUM(AC84:AC86)/10,0))</f>
        <v/>
      </c>
      <c r="AC84" s="106" t="str">
        <f t="shared" ca="1" si="17"/>
        <v/>
      </c>
      <c r="AD84" s="106">
        <f t="shared" ca="1" si="17"/>
        <v>1</v>
      </c>
      <c r="AE84" s="106">
        <f t="shared" ca="1" si="17"/>
        <v>1</v>
      </c>
      <c r="AF84" s="106" t="str">
        <f t="shared" ca="1" si="17"/>
        <v/>
      </c>
      <c r="AG84" s="106" t="str">
        <f t="shared" ca="1" si="17"/>
        <v/>
      </c>
      <c r="AH84" s="107" t="str">
        <f t="shared" ca="1" si="17"/>
        <v/>
      </c>
      <c r="AI84" s="108"/>
      <c r="AV84" s="128"/>
      <c r="AW84" s="128"/>
      <c r="AX84" s="128"/>
      <c r="AY84" s="128"/>
      <c r="AZ84" s="128"/>
      <c r="BA84" s="128"/>
      <c r="BB84" s="128"/>
      <c r="BC84" s="128"/>
      <c r="BD84" s="128"/>
      <c r="BE84" s="128"/>
      <c r="BF84" s="128"/>
      <c r="BG84" s="128"/>
      <c r="BH84" s="128"/>
    </row>
    <row r="85" spans="1:60" ht="14.1" customHeight="1" x14ac:dyDescent="0.3">
      <c r="A85"/>
      <c r="D85" s="68">
        <f ca="1">IF(SUM(E82*H83,E81)&lt;10,"",ROUNDDOWN(SUM(E82*H83,E81)/10,0))</f>
        <v>5</v>
      </c>
      <c r="E85" s="68">
        <f ca="1">MOD(SUM(E82*H83,E81),10)</f>
        <v>5</v>
      </c>
      <c r="F85" s="68">
        <f ca="1">MOD(SUM(F82*H83,F81),10)</f>
        <v>5</v>
      </c>
      <c r="G85" s="68">
        <f ca="1">MOD(SUM(G82*H83,G81),10)</f>
        <v>1</v>
      </c>
      <c r="H85" s="68">
        <f ca="1">MOD(SUM(H82*H83,H81),10)</f>
        <v>2</v>
      </c>
      <c r="I85" s="24"/>
      <c r="M85" s="68">
        <f ca="1">IF(SUM(N82*Q83,N81)&lt;10,"",ROUNDDOWN(SUM(N82*Q83,N81)/10,0))</f>
        <v>2</v>
      </c>
      <c r="N85" s="68">
        <f ca="1">MOD(SUM(N82*Q83,N81),10)</f>
        <v>3</v>
      </c>
      <c r="O85" s="68">
        <f ca="1">MOD(SUM(O82*Q83,O81),10)</f>
        <v>7</v>
      </c>
      <c r="P85" s="68">
        <f ca="1">MOD(SUM(P82*Q83,P81),10)</f>
        <v>4</v>
      </c>
      <c r="Q85" s="68">
        <f ca="1">MOD(SUM(Q82*Q83,Q81),10)</f>
        <v>8</v>
      </c>
      <c r="R85" s="24"/>
      <c r="V85" s="68" t="str">
        <f ca="1">IF(SUM(W82*Z83,W81)&lt;10,"",ROUNDDOWN(SUM(W82*Z83,W81)/10,0))</f>
        <v/>
      </c>
      <c r="W85" s="68">
        <f ca="1">MOD(SUM(W82*Z83,W81),10)</f>
        <v>8</v>
      </c>
      <c r="X85" s="68">
        <f ca="1">MOD(SUM(X82*Z83,X81),10)</f>
        <v>5</v>
      </c>
      <c r="Y85" s="68">
        <f ca="1">MOD(SUM(Y82*Z83,Y81),10)</f>
        <v>0</v>
      </c>
      <c r="Z85" s="68">
        <f ca="1">MOD(SUM(Z82*Z83,Z81),10)</f>
        <v>5</v>
      </c>
      <c r="AA85" s="24"/>
      <c r="AC85"/>
      <c r="AE85" s="68" t="str">
        <f ca="1">IF(SUM(AF82*AI83,AF81)&lt;10,"",ROUNDDOWN(SUM(AF82*AI83,AF81)/10,0))</f>
        <v/>
      </c>
      <c r="AF85" s="68">
        <f ca="1">MOD(SUM(AF82*AI83,AF81),10)</f>
        <v>4</v>
      </c>
      <c r="AG85" s="68">
        <f ca="1">MOD(SUM(AG82*AI83,AG81),10)</f>
        <v>2</v>
      </c>
      <c r="AH85" s="68">
        <f ca="1">MOD(SUM(AH82*AI83,AH81),10)</f>
        <v>0</v>
      </c>
      <c r="AI85" s="68">
        <f ca="1">MOD(SUM(AI82*AI83,AI81),10)</f>
        <v>9</v>
      </c>
      <c r="AJ85" s="24"/>
      <c r="AV85" s="193"/>
      <c r="AW85" s="193"/>
      <c r="AX85" s="193"/>
      <c r="AY85" s="193"/>
      <c r="AZ85" s="193"/>
      <c r="BA85" s="193"/>
      <c r="BB85" s="193"/>
      <c r="BC85" s="193"/>
      <c r="BD85" s="193"/>
      <c r="BE85" s="193"/>
      <c r="BF85" s="193"/>
      <c r="BG85" s="193"/>
      <c r="BH85" s="128"/>
    </row>
    <row r="86" spans="1:60" ht="15.9" customHeight="1" x14ac:dyDescent="0.3">
      <c r="A86"/>
      <c r="C86" s="71">
        <f ca="1">IF(SUM(E82*G83,E80)&lt;10,"",ROUNDDOWN(SUM(E82*G83,E80)/10,0))</f>
        <v>3</v>
      </c>
      <c r="D86" s="71">
        <f ca="1">MOD(SUM(E82*G83,E80),10)</f>
        <v>4</v>
      </c>
      <c r="E86" s="71">
        <f ca="1">MOD(SUM(F82*G83,F80),10)</f>
        <v>6</v>
      </c>
      <c r="F86" s="71">
        <f ca="1">MOD(SUM(G82*G83,G80),10)</f>
        <v>9</v>
      </c>
      <c r="G86" s="71">
        <f ca="1">MOD(SUM(H82*G83,H80),10)</f>
        <v>5</v>
      </c>
      <c r="H86" s="23"/>
      <c r="L86" s="71">
        <f ca="1">IF(SUM(N82*P83,N80)&lt;10,"",ROUNDDOWN(SUM(N82*P83,N80)/10,0))</f>
        <v>3</v>
      </c>
      <c r="M86" s="71">
        <f ca="1">MOD(SUM(N82*P83,N80),10)</f>
        <v>9</v>
      </c>
      <c r="N86" s="71">
        <f ca="1">MOD(SUM(O82*P83,O80),10)</f>
        <v>5</v>
      </c>
      <c r="O86" s="71">
        <f ca="1">MOD(SUM(P82*P83,P80),10)</f>
        <v>8</v>
      </c>
      <c r="P86" s="71">
        <f ca="1">MOD(SUM(Q82*P83,Q80),10)</f>
        <v>0</v>
      </c>
      <c r="Q86" s="23"/>
      <c r="U86" s="71">
        <f ca="1">IF(SUM(W82*Y83,W80)&lt;10,"",ROUNDDOWN(SUM(W82*Y83,W80)/10,0))</f>
        <v>2</v>
      </c>
      <c r="V86" s="71">
        <f ca="1">MOD(SUM(W82*Y83,W80),10)</f>
        <v>5</v>
      </c>
      <c r="W86" s="71">
        <f ca="1">MOD(SUM(X82*Y83,X80),10)</f>
        <v>5</v>
      </c>
      <c r="X86" s="71">
        <f ca="1">MOD(SUM(Y82*Y83,Y80),10)</f>
        <v>1</v>
      </c>
      <c r="Y86" s="71">
        <f ca="1">MOD(SUM(Z82*Y83,Z80),10)</f>
        <v>5</v>
      </c>
      <c r="Z86" s="23"/>
      <c r="AC86"/>
      <c r="AD86" s="71" t="str">
        <f ca="1">IF(SUM(AF82*AH83,AF80)&lt;10,"",ROUNDDOWN(SUM(AF82*AH83,AF80)/10,0))</f>
        <v/>
      </c>
      <c r="AE86" s="71">
        <f ca="1">MOD(SUM(AF82*AH83,AF80),10)</f>
        <v>9</v>
      </c>
      <c r="AF86" s="71">
        <f ca="1">MOD(SUM(AG82*AH83,AG80),10)</f>
        <v>8</v>
      </c>
      <c r="AG86" s="71">
        <f ca="1">MOD(SUM(AH82*AH83,AH80),10)</f>
        <v>2</v>
      </c>
      <c r="AH86" s="71">
        <f ca="1">MOD(SUM(AI82*AH83,AI80),10)</f>
        <v>1</v>
      </c>
      <c r="AI86" s="23"/>
      <c r="AV86" s="128"/>
      <c r="AW86" s="128"/>
      <c r="AX86" s="128"/>
      <c r="AY86" s="128"/>
      <c r="AZ86" s="128"/>
      <c r="BA86" s="128"/>
      <c r="BB86" s="128"/>
      <c r="BC86" s="128"/>
      <c r="BD86" s="128"/>
      <c r="BE86" s="128"/>
      <c r="BF86" s="128"/>
      <c r="BG86" s="128"/>
      <c r="BH86" s="128"/>
    </row>
    <row r="87" spans="1:60" ht="15.6" x14ac:dyDescent="0.3">
      <c r="A87"/>
      <c r="C87" s="73">
        <f ca="1">IF(SUM(C84:C86)=0,"",SUM(C84:C86))</f>
        <v>4</v>
      </c>
      <c r="D87" s="73">
        <f ca="1">MOD(SUM(D84:D86),10)</f>
        <v>0</v>
      </c>
      <c r="E87" s="73">
        <f ca="1">MOD(SUM(E84:E86),10)</f>
        <v>2</v>
      </c>
      <c r="F87" s="73">
        <f ca="1">MOD(SUM(F84:F86),10)</f>
        <v>4</v>
      </c>
      <c r="G87" s="73">
        <f ca="1">MOD(SUM(G84:G86),10)</f>
        <v>6</v>
      </c>
      <c r="H87" s="73">
        <f ca="1">MOD(SUM(H84:H86),10)</f>
        <v>2</v>
      </c>
      <c r="L87" s="73">
        <f ca="1">IF(SUM(L84:L86)=0,"",SUM(L84:L86))</f>
        <v>4</v>
      </c>
      <c r="M87" s="73">
        <f ca="1">MOD(SUM(M84:M86),10)</f>
        <v>1</v>
      </c>
      <c r="N87" s="73">
        <f ca="1">MOD(SUM(N84:N86),10)</f>
        <v>9</v>
      </c>
      <c r="O87" s="73">
        <f ca="1">MOD(SUM(O84:O86),10)</f>
        <v>5</v>
      </c>
      <c r="P87" s="73">
        <f ca="1">MOD(SUM(P84:P86),10)</f>
        <v>4</v>
      </c>
      <c r="Q87" s="73">
        <f ca="1">MOD(SUM(Q84:Q86),10)</f>
        <v>8</v>
      </c>
      <c r="U87" s="73">
        <f ca="1">IF(SUM(U84:U86)=0,"",SUM(U84:U86))</f>
        <v>2</v>
      </c>
      <c r="V87" s="73">
        <f ca="1">MOD(SUM(V84:V86),10)</f>
        <v>6</v>
      </c>
      <c r="W87" s="73">
        <f ca="1">MOD(SUM(W84:W86),10)</f>
        <v>3</v>
      </c>
      <c r="X87" s="73">
        <f ca="1">MOD(SUM(X84:X86),10)</f>
        <v>6</v>
      </c>
      <c r="Y87" s="73">
        <f ca="1">MOD(SUM(Y84:Y86),10)</f>
        <v>5</v>
      </c>
      <c r="Z87" s="73">
        <f ca="1">MOD(SUM(Z84:Z86),10)</f>
        <v>5</v>
      </c>
      <c r="AC87"/>
      <c r="AD87" s="73">
        <f ca="1">IF(SUM(AD84:AD86)=0,"",SUM(AD84:AD86))</f>
        <v>1</v>
      </c>
      <c r="AE87" s="73">
        <f ca="1">MOD(SUM(AE84:AE86),10)</f>
        <v>0</v>
      </c>
      <c r="AF87" s="73">
        <f ca="1">MOD(SUM(AF84:AF86),10)</f>
        <v>2</v>
      </c>
      <c r="AG87" s="73">
        <f ca="1">MOD(SUM(AG84:AG86),10)</f>
        <v>4</v>
      </c>
      <c r="AH87" s="73">
        <f ca="1">MOD(SUM(AH84:AH86),10)</f>
        <v>1</v>
      </c>
      <c r="AI87" s="73">
        <f ca="1">MOD(SUM(AI84:AI86),10)</f>
        <v>9</v>
      </c>
      <c r="AV87" s="128"/>
      <c r="AW87" s="128"/>
      <c r="AX87" s="128"/>
      <c r="AY87" s="128"/>
      <c r="AZ87" s="128"/>
      <c r="BA87" s="128"/>
      <c r="BB87" s="128"/>
      <c r="BC87" s="128"/>
      <c r="BD87" s="128"/>
      <c r="BE87" s="128"/>
      <c r="BF87" s="128"/>
      <c r="BG87" s="128"/>
      <c r="BH87" s="128"/>
    </row>
    <row r="88" spans="1:60" ht="13.8" x14ac:dyDescent="0.25">
      <c r="A88" s="148"/>
      <c r="B88" s="148"/>
      <c r="C88" s="202">
        <f ca="1">(+H87+G87*10+F87*100+E87*1000+D87*10000+SUM(C87)*100000)/10^B83</f>
        <v>402.46199999999999</v>
      </c>
      <c r="D88" s="202"/>
      <c r="E88" s="202"/>
      <c r="F88" s="202"/>
      <c r="G88" s="202"/>
      <c r="H88" s="202"/>
      <c r="I88" s="148"/>
      <c r="J88" s="148"/>
      <c r="K88" s="148"/>
      <c r="L88" s="202">
        <f ca="1">(+Q87+P87*10+O87*100+N87*1000+M87*10000+SUM(L87)*100000)/10^K83</f>
        <v>419.548</v>
      </c>
      <c r="M88" s="202"/>
      <c r="N88" s="202"/>
      <c r="O88" s="202"/>
      <c r="P88" s="202"/>
      <c r="Q88" s="202"/>
      <c r="S88" s="148"/>
      <c r="T88" s="148"/>
      <c r="U88" s="202">
        <f ca="1">(+Z87+Y87*10+X87*100+W87*1000+V87*10000+SUM(U87)*100000)/10^T83</f>
        <v>263.65499999999997</v>
      </c>
      <c r="V88" s="202"/>
      <c r="W88" s="202"/>
      <c r="X88" s="202"/>
      <c r="Y88" s="202"/>
      <c r="Z88" s="202"/>
      <c r="AB88" s="148"/>
      <c r="AC88" s="148"/>
      <c r="AD88" s="202">
        <f ca="1">(+AI87+AH87*10+AG87*100+AF87*1000+AE87*10000+SUM(AD87)*100000)/10^AC83</f>
        <v>1024.19</v>
      </c>
      <c r="AE88" s="202"/>
      <c r="AF88" s="202"/>
      <c r="AG88" s="202"/>
      <c r="AH88" s="202"/>
      <c r="AI88" s="202"/>
      <c r="AV88" s="128"/>
      <c r="AW88" s="128"/>
      <c r="AX88" s="128"/>
      <c r="AY88" s="128"/>
      <c r="AZ88" s="128"/>
      <c r="BA88" s="128"/>
      <c r="BB88" s="128"/>
      <c r="BC88" s="128"/>
      <c r="BD88" s="128"/>
      <c r="BE88" s="128"/>
      <c r="BF88" s="128"/>
      <c r="BG88" s="128"/>
      <c r="BH88" s="128"/>
    </row>
    <row r="89" spans="1:60" ht="6" customHeight="1" thickBot="1" x14ac:dyDescent="0.35">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24"/>
      <c r="AV89" s="128"/>
      <c r="AW89" s="128"/>
      <c r="AX89" s="128"/>
      <c r="AY89" s="128"/>
      <c r="AZ89" s="128"/>
      <c r="BA89" s="128"/>
      <c r="BB89" s="128"/>
      <c r="BC89" s="128"/>
      <c r="BD89" s="128"/>
      <c r="BE89" s="128"/>
      <c r="BF89" s="128"/>
      <c r="BG89" s="128"/>
      <c r="BH89" s="128"/>
    </row>
    <row r="90" spans="1:60" ht="8.1" customHeight="1" x14ac:dyDescent="0.3">
      <c r="A90" s="207">
        <f>A38</f>
        <v>17</v>
      </c>
      <c r="B90" s="208"/>
      <c r="D90" s="28"/>
      <c r="E90" s="145"/>
      <c r="F90" s="145"/>
      <c r="G90" s="145"/>
      <c r="H90"/>
      <c r="I90" s="24"/>
      <c r="J90" s="207">
        <f>J38</f>
        <v>18</v>
      </c>
      <c r="K90" s="208"/>
      <c r="M90" s="28"/>
      <c r="N90" s="145"/>
      <c r="O90" s="145"/>
      <c r="P90" s="145"/>
      <c r="R90" s="24"/>
      <c r="S90" s="207">
        <f>S38</f>
        <v>19</v>
      </c>
      <c r="T90" s="208"/>
      <c r="W90" s="145"/>
      <c r="X90" s="145"/>
      <c r="Y90" s="145"/>
      <c r="AA90" s="24"/>
      <c r="AB90" s="207">
        <f>AB38</f>
        <v>20</v>
      </c>
      <c r="AC90" s="208"/>
      <c r="AE90" s="28"/>
      <c r="AF90" s="145"/>
      <c r="AG90" s="145"/>
      <c r="AH90" s="145"/>
      <c r="AJ90" s="24"/>
      <c r="AV90" s="128"/>
      <c r="AW90" s="128"/>
      <c r="AX90" s="128"/>
      <c r="AY90" s="128"/>
      <c r="AZ90" s="128"/>
      <c r="BA90" s="128"/>
      <c r="BB90" s="128"/>
      <c r="BC90" s="128"/>
      <c r="BD90" s="128"/>
      <c r="BE90" s="128"/>
      <c r="BF90" s="128"/>
      <c r="BG90" s="128"/>
      <c r="BH90" s="128"/>
    </row>
    <row r="91" spans="1:60" ht="8.1" customHeight="1" thickBot="1" x14ac:dyDescent="0.3">
      <c r="A91" s="209"/>
      <c r="B91" s="210"/>
      <c r="D91" s="28"/>
      <c r="E91" s="104"/>
      <c r="F91" s="104"/>
      <c r="G91" s="104"/>
      <c r="H91"/>
      <c r="J91" s="209"/>
      <c r="K91" s="210"/>
      <c r="M91" s="28"/>
      <c r="N91" s="104"/>
      <c r="O91" s="104"/>
      <c r="P91" s="104"/>
      <c r="S91" s="209"/>
      <c r="T91" s="210"/>
      <c r="W91" s="104"/>
      <c r="X91" s="104"/>
      <c r="Y91" s="104"/>
      <c r="AB91" s="209"/>
      <c r="AC91" s="210"/>
      <c r="AE91" s="28"/>
      <c r="AF91" s="104"/>
      <c r="AG91" s="104"/>
      <c r="AH91" s="104"/>
      <c r="AV91" s="128"/>
      <c r="AW91" s="128"/>
      <c r="AX91" s="128"/>
      <c r="AY91" s="128"/>
      <c r="AZ91" s="128"/>
      <c r="BA91" s="128"/>
      <c r="BB91" s="128"/>
      <c r="BC91" s="128"/>
      <c r="BD91" s="128"/>
      <c r="BE91" s="128"/>
      <c r="BF91" s="128"/>
      <c r="BG91" s="128"/>
      <c r="BH91" s="128"/>
    </row>
    <row r="92" spans="1:60" ht="9.9" customHeight="1" x14ac:dyDescent="0.25">
      <c r="A92" s="205">
        <f ca="1">D38</f>
        <v>60.51</v>
      </c>
      <c r="B92" s="206"/>
      <c r="C92" s="206"/>
      <c r="D92" s="206"/>
      <c r="E92" s="105" t="str">
        <f ca="1">IF(SUM(F94*G95,F92)&lt;10,"",ROUNDDOWN(SUM(F94*G95,F92)/10,0))</f>
        <v/>
      </c>
      <c r="F92" s="105">
        <f ca="1">IF(SUM(G94*G95,G92)&lt;10,"",ROUNDDOWN(SUM(G94*G95,G92)/10,0))</f>
        <v>4</v>
      </c>
      <c r="G92" s="105" t="str">
        <f ca="1">IF(SUM(H94*G95,H92)&lt;10,"",ROUNDDOWN(SUM(H94*G95,H92)/10,0))</f>
        <v/>
      </c>
      <c r="H92"/>
      <c r="J92" s="205">
        <f ca="1">M38</f>
        <v>7.4880000000000004</v>
      </c>
      <c r="K92" s="206"/>
      <c r="L92" s="206"/>
      <c r="M92" s="206"/>
      <c r="N92" s="105" t="str">
        <f ca="1">IF(SUM(O94*P95,O92)&lt;10,"",ROUNDDOWN(SUM(O94*P95,O92)/10,0))</f>
        <v/>
      </c>
      <c r="O92" s="105" t="str">
        <f ca="1">IF(SUM(P94*P95,P92)&lt;10,"",ROUNDDOWN(SUM(P94*P95,P92)/10,0))</f>
        <v/>
      </c>
      <c r="P92" s="105" t="str">
        <f ca="1">IF(SUM(Q94*P95,Q92)&lt;10,"",ROUNDDOWN(SUM(Q94*P95,Q92)/10,0))</f>
        <v/>
      </c>
      <c r="S92" s="205">
        <f ca="1">V38</f>
        <v>3.218</v>
      </c>
      <c r="T92" s="206"/>
      <c r="U92" s="206"/>
      <c r="V92" s="206"/>
      <c r="W92" s="105" t="str">
        <f ca="1">IF(SUM(X94*Y95,X92)&lt;10,"",ROUNDDOWN(SUM(X94*Y95,X92)/10,0))</f>
        <v/>
      </c>
      <c r="X92" s="105" t="str">
        <f ca="1">IF(SUM(Y94*Y95,Y92)&lt;10,"",ROUNDDOWN(SUM(Y94*Y95,Y92)/10,0))</f>
        <v/>
      </c>
      <c r="Y92" s="105" t="str">
        <f ca="1">IF(SUM(Z94*Y95,Z92)&lt;10,"",ROUNDDOWN(SUM(Z94*Y95,Z92)/10,0))</f>
        <v/>
      </c>
      <c r="AB92" s="205">
        <f ca="1">AE38</f>
        <v>1.772</v>
      </c>
      <c r="AC92" s="206"/>
      <c r="AD92" s="206"/>
      <c r="AE92" s="206"/>
      <c r="AF92" s="105">
        <f ca="1">IF(SUM(AG94*AH95,AG92)&lt;10,"",ROUNDDOWN(SUM(AG94*AH95,AG92)/10,0))</f>
        <v>1</v>
      </c>
      <c r="AG92" s="105">
        <f ca="1">IF(SUM(AH94*AH95,AH92)&lt;10,"",ROUNDDOWN(SUM(AH94*AH95,AH92)/10,0))</f>
        <v>1</v>
      </c>
      <c r="AH92" s="105" t="str">
        <f ca="1">IF(SUM(AI94*AH95,AI92)&lt;10,"",ROUNDDOWN(SUM(AI94*AH95,AI92)/10,0))</f>
        <v/>
      </c>
      <c r="AV92" s="128"/>
      <c r="AW92" s="128"/>
      <c r="AX92" s="128"/>
      <c r="AY92" s="128"/>
      <c r="AZ92" s="128"/>
      <c r="BA92" s="128"/>
      <c r="BB92" s="128"/>
      <c r="BC92" s="128"/>
      <c r="BD92" s="128"/>
      <c r="BE92" s="128"/>
      <c r="BF92" s="128"/>
      <c r="BG92" s="128"/>
      <c r="BH92" s="128"/>
    </row>
    <row r="93" spans="1:60" ht="9.9" customHeight="1" x14ac:dyDescent="0.25">
      <c r="A93" s="157" t="s">
        <v>19</v>
      </c>
      <c r="B93" s="203">
        <f ca="1">D39</f>
        <v>8.4</v>
      </c>
      <c r="C93" s="203"/>
      <c r="D93" s="203"/>
      <c r="E93" s="88" t="str">
        <f ca="1">IF(SUM(F94*H95,F93)&lt;10,"",ROUNDDOWN(SUM(F94*H95,F93)/10,0))</f>
        <v/>
      </c>
      <c r="F93" s="88">
        <f ca="1">IF(SUM(G94*H95,G93)&lt;10,"",ROUNDDOWN(SUM(G94*H95,G93)/10,0))</f>
        <v>2</v>
      </c>
      <c r="G93" s="88" t="str">
        <f ca="1">IF(SUM(H94*H95,H93)&lt;10,"",ROUNDDOWN(H94*H95/10,0))</f>
        <v/>
      </c>
      <c r="H93"/>
      <c r="J93" s="157" t="s">
        <v>19</v>
      </c>
      <c r="K93" s="203">
        <f ca="1">M39</f>
        <v>1.1000000000000001</v>
      </c>
      <c r="L93" s="203"/>
      <c r="M93" s="203"/>
      <c r="N93" s="88" t="str">
        <f ca="1">IF(SUM(O94*Q95,O93)&lt;10,"",ROUNDDOWN(SUM(O94*Q95,O93)/10,0))</f>
        <v/>
      </c>
      <c r="O93" s="88" t="str">
        <f ca="1">IF(SUM(P94*Q95,P93)&lt;10,"",ROUNDDOWN(SUM(P94*Q95,P93)/10,0))</f>
        <v/>
      </c>
      <c r="P93" s="88" t="str">
        <f ca="1">IF(SUM(Q94*Q95,Q93)&lt;10,"",ROUNDDOWN(Q94*Q95/10,0))</f>
        <v/>
      </c>
      <c r="S93" s="157" t="s">
        <v>19</v>
      </c>
      <c r="T93" s="203">
        <f ca="1">V39</f>
        <v>1.2</v>
      </c>
      <c r="U93" s="203"/>
      <c r="V93" s="203"/>
      <c r="W93" s="88" t="str">
        <f ca="1">IF(SUM(X94*Z95,X93)&lt;10,"",ROUNDDOWN(SUM(X94*Z95,X93)/10,0))</f>
        <v/>
      </c>
      <c r="X93" s="88" t="str">
        <f ca="1">IF(SUM(Y94*Z95,Y93)&lt;10,"",ROUNDDOWN(SUM(Y94*Z95,Y93)/10,0))</f>
        <v/>
      </c>
      <c r="Y93" s="88">
        <f ca="1">IF(SUM(Z94*Z95,Z93)&lt;10,"",ROUNDDOWN(Z94*Z95/10,0))</f>
        <v>1</v>
      </c>
      <c r="AB93" s="157" t="s">
        <v>19</v>
      </c>
      <c r="AC93" s="203">
        <f ca="1">AE39</f>
        <v>2.6</v>
      </c>
      <c r="AD93" s="203"/>
      <c r="AE93" s="203"/>
      <c r="AF93" s="88">
        <f ca="1">IF(SUM(AG94*AI95,AG93)&lt;10,"",ROUNDDOWN(SUM(AG94*AI95,AG93)/10,0))</f>
        <v>4</v>
      </c>
      <c r="AG93" s="88">
        <f ca="1">IF(SUM(AH94*AI95,AH93)&lt;10,"",ROUNDDOWN(SUM(AH94*AI95,AH93)/10,0))</f>
        <v>4</v>
      </c>
      <c r="AH93" s="88">
        <f ca="1">IF(SUM(AI94*AI95,AI93)&lt;10,"",ROUNDDOWN(AI94*AI95/10,0))</f>
        <v>1</v>
      </c>
      <c r="AV93" s="128"/>
      <c r="AW93" s="128"/>
      <c r="AX93" s="128"/>
      <c r="AY93" s="128"/>
      <c r="AZ93" s="128"/>
      <c r="BA93" s="128"/>
      <c r="BB93" s="128"/>
      <c r="BC93" s="128"/>
      <c r="BD93" s="128"/>
      <c r="BE93" s="128"/>
      <c r="BF93" s="128"/>
      <c r="BG93" s="128"/>
      <c r="BH93" s="128"/>
    </row>
    <row r="94" spans="1:60" ht="15.6" x14ac:dyDescent="0.3">
      <c r="A94" s="204">
        <f ca="1">+A92*B93</f>
        <v>508.28399999999999</v>
      </c>
      <c r="B94" s="204"/>
      <c r="C94" s="204"/>
      <c r="D94" s="204"/>
      <c r="E94" s="24">
        <f ca="1">ROUNDDOWN(A92*10^ROUNDDOWN(4-LOG(A92,10),0)/1000,0)</f>
        <v>6</v>
      </c>
      <c r="F94" s="24">
        <f ca="1">ROUNDDOWN(MOD(A92*10^ROUNDDOWN(4-LOG(A92,10),0),1000)/100,0)</f>
        <v>0</v>
      </c>
      <c r="G94" s="24">
        <f ca="1">ROUNDDOWN(MOD(A92*10^ROUNDDOWN(4-LOG(A92,10),0),100)/10,0)</f>
        <v>5</v>
      </c>
      <c r="H94" s="24">
        <f ca="1">MOD(A92*10^ROUNDDOWN(4-LOG(A92,10),0),10)</f>
        <v>1</v>
      </c>
      <c r="J94" s="204">
        <f ca="1">+J92*K93</f>
        <v>8.2368000000000006</v>
      </c>
      <c r="K94" s="204"/>
      <c r="L94" s="204"/>
      <c r="M94" s="204"/>
      <c r="N94" s="24">
        <f ca="1">ROUNDDOWN(J92*10^ROUNDDOWN(4-LOG(J92,10),0)/1000,0)</f>
        <v>7</v>
      </c>
      <c r="O94" s="24">
        <f ca="1">ROUNDDOWN(MOD(J92*10^ROUNDDOWN(4-LOG(J92,10),0),1000)/100,0)</f>
        <v>4</v>
      </c>
      <c r="P94" s="24">
        <f ca="1">ROUNDDOWN(MOD(J92*10^ROUNDDOWN(4-LOG(J92,10),0),100)/10,0)</f>
        <v>8</v>
      </c>
      <c r="Q94" s="24">
        <f ca="1">MOD(J92*10^ROUNDDOWN(4-LOG(J92,10),0),10)</f>
        <v>8</v>
      </c>
      <c r="S94" s="204">
        <f ca="1">+S92*T93</f>
        <v>3.8615999999999997</v>
      </c>
      <c r="T94" s="204"/>
      <c r="U94" s="204"/>
      <c r="V94" s="204"/>
      <c r="W94" s="24">
        <f ca="1">ROUNDDOWN(S92*10^ROUNDDOWN(4-LOG(S92,10),0)/1000,0)</f>
        <v>3</v>
      </c>
      <c r="X94" s="24">
        <f ca="1">ROUNDDOWN(MOD(S92*10^ROUNDDOWN(4-LOG(S92,10),0),1000)/100,0)</f>
        <v>2</v>
      </c>
      <c r="Y94" s="24">
        <f ca="1">ROUNDDOWN(MOD(S92*10^ROUNDDOWN(4-LOG(S92,10),0),100)/10,0)</f>
        <v>1</v>
      </c>
      <c r="Z94" s="24">
        <f ca="1">MOD(S92*10^ROUNDDOWN(4-LOG(S92,10),0),10)</f>
        <v>8</v>
      </c>
      <c r="AB94" s="204">
        <f ca="1">+AB92*AC93</f>
        <v>4.6072000000000006</v>
      </c>
      <c r="AC94" s="204"/>
      <c r="AD94" s="204"/>
      <c r="AE94" s="204"/>
      <c r="AF94" s="24">
        <f ca="1">ROUNDDOWN(AB92*10^ROUNDDOWN(4-LOG(AB92,10),0)/1000,0)</f>
        <v>1</v>
      </c>
      <c r="AG94" s="24">
        <f ca="1">ROUNDDOWN(MOD(AB92*10^ROUNDDOWN(4-LOG(AB92,10),0),1000)/100,0)</f>
        <v>7</v>
      </c>
      <c r="AH94" s="24">
        <f ca="1">ROUNDDOWN(MOD(AB92*10^ROUNDDOWN(4-LOG(AB92,10),0),100)/10,0)</f>
        <v>7</v>
      </c>
      <c r="AI94" s="24">
        <f ca="1">MOD(AB92*10^ROUNDDOWN(4-LOG(AB92,10),0),10)</f>
        <v>2</v>
      </c>
      <c r="AV94" s="128"/>
      <c r="AW94" s="128"/>
      <c r="AX94" s="129"/>
      <c r="AY94" s="128"/>
      <c r="AZ94" s="128"/>
      <c r="BA94" s="129"/>
      <c r="BB94" s="128"/>
      <c r="BC94" s="128"/>
      <c r="BD94" s="129"/>
      <c r="BE94" s="128"/>
      <c r="BF94" s="128"/>
      <c r="BG94" s="129"/>
      <c r="BH94" s="128"/>
    </row>
    <row r="95" spans="1:60" ht="15.6" x14ac:dyDescent="0.3">
      <c r="A95"/>
      <c r="B95" s="153">
        <f ca="1">ROUNDUP(4-LOG(A92),0)+ROUNDUP(2-LOG(B93),0)-2</f>
        <v>3</v>
      </c>
      <c r="C95" s="23" t="s">
        <v>19</v>
      </c>
      <c r="D95" s="23"/>
      <c r="E95" s="69"/>
      <c r="F95" s="74"/>
      <c r="G95" s="71">
        <f ca="1">ROUNDDOWN(B93*10^ROUNDDOWN(4-LOG(B93,10),0)/1000,0)</f>
        <v>8</v>
      </c>
      <c r="H95" s="67">
        <f ca="1">MOD(B93*10^ROUNDDOWN(4-LOG(B93,10),0),1000)/100</f>
        <v>4</v>
      </c>
      <c r="K95" s="153">
        <f ca="1">ROUNDUP(4-LOG(J92),0)+ROUNDUP(2-LOG(K93),0)-2</f>
        <v>4</v>
      </c>
      <c r="L95" s="23" t="s">
        <v>19</v>
      </c>
      <c r="M95" s="23"/>
      <c r="N95" s="69"/>
      <c r="O95" s="74"/>
      <c r="P95" s="71">
        <f ca="1">ROUNDDOWN(K93*10^ROUNDDOWN(4-LOG(K93,10),0)/1000,0)</f>
        <v>1</v>
      </c>
      <c r="Q95" s="67">
        <f ca="1">MOD(K93*10^ROUNDDOWN(4-LOG(K93,10),0),1000)/100</f>
        <v>1</v>
      </c>
      <c r="T95" s="153">
        <f ca="1">ROUNDUP(4-LOG(S92),0)+ROUNDUP(2-LOG(T93),0)-2</f>
        <v>4</v>
      </c>
      <c r="U95" s="23" t="s">
        <v>19</v>
      </c>
      <c r="V95" s="23"/>
      <c r="W95" s="69"/>
      <c r="X95" s="74"/>
      <c r="Y95" s="71">
        <f ca="1">ROUNDDOWN(T93*10^ROUNDDOWN(4-LOG(T93,10),0)/1000,0)</f>
        <v>1</v>
      </c>
      <c r="Z95" s="67">
        <f ca="1">MOD(T93*10^ROUNDDOWN(4-LOG(T93,10),0),1000)/100</f>
        <v>2</v>
      </c>
      <c r="AC95" s="153">
        <f ca="1">ROUNDUP(4-LOG(AB92),0)+ROUNDUP(2-LOG(AC93),0)-2</f>
        <v>4</v>
      </c>
      <c r="AD95" s="23" t="s">
        <v>19</v>
      </c>
      <c r="AE95" s="23"/>
      <c r="AF95" s="69"/>
      <c r="AG95" s="74"/>
      <c r="AH95" s="71">
        <f ca="1">ROUNDDOWN(AC93*10^ROUNDDOWN(4-LOG(AC93,10),0)/1000,0)</f>
        <v>2</v>
      </c>
      <c r="AI95" s="67">
        <f ca="1">MOD(AC93*10^ROUNDDOWN(4-LOG(AC93,10),0),1000)/100</f>
        <v>6</v>
      </c>
      <c r="AV95" s="128"/>
      <c r="AW95" s="128"/>
      <c r="AX95" s="129"/>
      <c r="AY95" s="128"/>
      <c r="AZ95" s="128"/>
      <c r="BA95" s="129"/>
      <c r="BB95" s="128"/>
      <c r="BC95" s="128"/>
      <c r="BD95" s="129"/>
      <c r="BE95" s="128"/>
      <c r="BF95" s="128"/>
      <c r="BG95" s="129"/>
      <c r="BH95" s="128"/>
    </row>
    <row r="96" spans="1:60" ht="9.9" customHeight="1" x14ac:dyDescent="0.3">
      <c r="A96" s="93" t="str">
        <f t="shared" ref="A96:G96" ca="1" si="18">IF(SUM(B96:B98)&lt;10,"",ROUNDDOWN(SUM(B96:B98)/10,0))</f>
        <v/>
      </c>
      <c r="B96" s="106" t="str">
        <f t="shared" ca="1" si="18"/>
        <v/>
      </c>
      <c r="C96" s="106">
        <f t="shared" ca="1" si="18"/>
        <v>1</v>
      </c>
      <c r="D96" s="106" t="str">
        <f t="shared" ca="1" si="18"/>
        <v/>
      </c>
      <c r="E96" s="106" t="str">
        <f t="shared" ca="1" si="18"/>
        <v/>
      </c>
      <c r="F96" s="106" t="str">
        <f t="shared" ca="1" si="18"/>
        <v/>
      </c>
      <c r="G96" s="107" t="str">
        <f t="shared" ca="1" si="18"/>
        <v/>
      </c>
      <c r="H96" s="108"/>
      <c r="J96" s="93" t="str">
        <f t="shared" ref="J96:P96" ca="1" si="19">IF(SUM(K96:K98)&lt;10,"",ROUNDDOWN(SUM(K96:K98)/10,0))</f>
        <v/>
      </c>
      <c r="K96" s="106" t="str">
        <f t="shared" ca="1" si="19"/>
        <v/>
      </c>
      <c r="L96" s="106" t="str">
        <f t="shared" ca="1" si="19"/>
        <v/>
      </c>
      <c r="M96" s="106">
        <f t="shared" ca="1" si="19"/>
        <v>1</v>
      </c>
      <c r="N96" s="106">
        <f t="shared" ca="1" si="19"/>
        <v>1</v>
      </c>
      <c r="O96" s="106">
        <f t="shared" ca="1" si="19"/>
        <v>1</v>
      </c>
      <c r="P96" s="107" t="str">
        <f t="shared" ca="1" si="19"/>
        <v/>
      </c>
      <c r="Q96" s="108"/>
      <c r="S96" s="93" t="str">
        <f t="shared" ref="S96:Y96" ca="1" si="20">IF(SUM(T96:T98)&lt;10,"",ROUNDDOWN(SUM(T96:T98)/10,0))</f>
        <v/>
      </c>
      <c r="T96" s="106" t="str">
        <f t="shared" ca="1" si="20"/>
        <v/>
      </c>
      <c r="U96" s="106" t="str">
        <f t="shared" ca="1" si="20"/>
        <v/>
      </c>
      <c r="V96" s="106" t="str">
        <f t="shared" ca="1" si="20"/>
        <v/>
      </c>
      <c r="W96" s="106" t="str">
        <f t="shared" ca="1" si="20"/>
        <v/>
      </c>
      <c r="X96" s="106">
        <f t="shared" ca="1" si="20"/>
        <v>1</v>
      </c>
      <c r="Y96" s="107" t="str">
        <f t="shared" ca="1" si="20"/>
        <v/>
      </c>
      <c r="Z96" s="108"/>
      <c r="AB96" s="93" t="str">
        <f t="shared" ref="AB96:AH96" ca="1" si="21">IF(SUM(AC96:AC98)&lt;10,"",ROUNDDOWN(SUM(AC96:AC98)/10,0))</f>
        <v/>
      </c>
      <c r="AC96" s="106" t="str">
        <f t="shared" ca="1" si="21"/>
        <v/>
      </c>
      <c r="AD96" s="106" t="str">
        <f t="shared" ca="1" si="21"/>
        <v/>
      </c>
      <c r="AE96" s="106" t="str">
        <f t="shared" ca="1" si="21"/>
        <v/>
      </c>
      <c r="AF96" s="106">
        <f t="shared" ca="1" si="21"/>
        <v>1</v>
      </c>
      <c r="AG96" s="106" t="str">
        <f t="shared" ca="1" si="21"/>
        <v/>
      </c>
      <c r="AH96" s="107" t="str">
        <f t="shared" ca="1" si="21"/>
        <v/>
      </c>
      <c r="AI96" s="108"/>
      <c r="AV96" s="128"/>
      <c r="AW96" s="128"/>
      <c r="AX96" s="128"/>
      <c r="AY96" s="128"/>
      <c r="AZ96" s="128"/>
      <c r="BA96" s="128"/>
      <c r="BB96" s="128"/>
      <c r="BC96" s="128"/>
      <c r="BD96" s="128"/>
      <c r="BE96" s="128"/>
      <c r="BF96" s="128"/>
      <c r="BG96" s="128"/>
      <c r="BH96" s="128"/>
    </row>
    <row r="97" spans="1:60" ht="14.1" customHeight="1" x14ac:dyDescent="0.3">
      <c r="A97"/>
      <c r="D97" s="68">
        <f ca="1">IF(SUM(E94*H95,E93)&lt;10,"",ROUNDDOWN(SUM(E94*H95,E93)/10,0))</f>
        <v>2</v>
      </c>
      <c r="E97" s="68">
        <f ca="1">MOD(SUM(E94*H95,E93),10)</f>
        <v>4</v>
      </c>
      <c r="F97" s="68">
        <f ca="1">MOD(SUM(F94*H95,F93),10)</f>
        <v>2</v>
      </c>
      <c r="G97" s="68">
        <f ca="1">MOD(SUM(G94*H95,G93),10)</f>
        <v>0</v>
      </c>
      <c r="H97" s="68">
        <f ca="1">MOD(SUM(H94*H95,H93),10)</f>
        <v>4</v>
      </c>
      <c r="I97" s="24"/>
      <c r="M97" s="68" t="str">
        <f ca="1">IF(SUM(N94*Q95,N93)&lt;10,"",ROUNDDOWN(SUM(N94*Q95,N93)/10,0))</f>
        <v/>
      </c>
      <c r="N97" s="68">
        <f ca="1">MOD(SUM(N94*Q95,N93),10)</f>
        <v>7</v>
      </c>
      <c r="O97" s="68">
        <f ca="1">MOD(SUM(O94*Q95,O93),10)</f>
        <v>4</v>
      </c>
      <c r="P97" s="68">
        <f ca="1">MOD(SUM(P94*Q95,P93),10)</f>
        <v>8</v>
      </c>
      <c r="Q97" s="68">
        <f ca="1">MOD(SUM(Q94*Q95,Q93),10)</f>
        <v>8</v>
      </c>
      <c r="R97" s="24"/>
      <c r="V97" s="68" t="str">
        <f ca="1">IF(SUM(W94*Z95,W93)&lt;10,"",ROUNDDOWN(SUM(W94*Z95,W93)/10,0))</f>
        <v/>
      </c>
      <c r="W97" s="68">
        <f ca="1">MOD(SUM(W94*Z95,W93),10)</f>
        <v>6</v>
      </c>
      <c r="X97" s="68">
        <f ca="1">MOD(SUM(X94*Z95,X93),10)</f>
        <v>4</v>
      </c>
      <c r="Y97" s="68">
        <f ca="1">MOD(SUM(Y94*Z95,Y93),10)</f>
        <v>3</v>
      </c>
      <c r="Z97" s="68">
        <f ca="1">MOD(SUM(Z94*Z95,Z93),10)</f>
        <v>6</v>
      </c>
      <c r="AA97" s="24"/>
      <c r="AC97"/>
      <c r="AE97" s="68">
        <f ca="1">IF(SUM(AF94*AI95,AF93)&lt;10,"",ROUNDDOWN(SUM(AF94*AI95,AF93)/10,0))</f>
        <v>1</v>
      </c>
      <c r="AF97" s="68">
        <f ca="1">MOD(SUM(AF94*AI95,AF93),10)</f>
        <v>0</v>
      </c>
      <c r="AG97" s="68">
        <f ca="1">MOD(SUM(AG94*AI95,AG93),10)</f>
        <v>6</v>
      </c>
      <c r="AH97" s="68">
        <f ca="1">MOD(SUM(AH94*AI95,AH93),10)</f>
        <v>3</v>
      </c>
      <c r="AI97" s="68">
        <f ca="1">MOD(SUM(AI94*AI95,AI93),10)</f>
        <v>2</v>
      </c>
      <c r="AJ97" s="24"/>
      <c r="AV97" s="193"/>
      <c r="AW97" s="193"/>
      <c r="AX97" s="193"/>
      <c r="AY97" s="193"/>
      <c r="AZ97" s="193"/>
      <c r="BA97" s="193"/>
      <c r="BB97" s="193"/>
      <c r="BC97" s="193"/>
      <c r="BD97" s="193"/>
      <c r="BE97" s="193"/>
      <c r="BF97" s="193"/>
      <c r="BG97" s="193"/>
      <c r="BH97" s="128"/>
    </row>
    <row r="98" spans="1:60" ht="15.9" customHeight="1" x14ac:dyDescent="0.3">
      <c r="A98"/>
      <c r="C98" s="71">
        <f ca="1">IF(SUM(E94*G95,E92)&lt;10,"",ROUNDDOWN(SUM(E94*G95,E92)/10,0))</f>
        <v>4</v>
      </c>
      <c r="D98" s="71">
        <f ca="1">MOD(SUM(E94*G95,E92),10)</f>
        <v>8</v>
      </c>
      <c r="E98" s="71">
        <f ca="1">MOD(SUM(F94*G95,F92),10)</f>
        <v>4</v>
      </c>
      <c r="F98" s="71">
        <f ca="1">MOD(SUM(G94*G95,G92),10)</f>
        <v>0</v>
      </c>
      <c r="G98" s="71">
        <f ca="1">MOD(SUM(H94*G95,H92),10)</f>
        <v>8</v>
      </c>
      <c r="H98" s="23"/>
      <c r="L98" s="71" t="str">
        <f ca="1">IF(SUM(N94*P95,N92)&lt;10,"",ROUNDDOWN(SUM(N94*P95,N92)/10,0))</f>
        <v/>
      </c>
      <c r="M98" s="71">
        <f ca="1">MOD(SUM(N94*P95,N92),10)</f>
        <v>7</v>
      </c>
      <c r="N98" s="71">
        <f ca="1">MOD(SUM(O94*P95,O92),10)</f>
        <v>4</v>
      </c>
      <c r="O98" s="71">
        <f ca="1">MOD(SUM(P94*P95,P92),10)</f>
        <v>8</v>
      </c>
      <c r="P98" s="71">
        <f ca="1">MOD(SUM(Q94*P95,Q92),10)</f>
        <v>8</v>
      </c>
      <c r="Q98" s="23"/>
      <c r="U98" s="71" t="str">
        <f ca="1">IF(SUM(W94*Y95,W92)&lt;10,"",ROUNDDOWN(SUM(W94*Y95,W92)/10,0))</f>
        <v/>
      </c>
      <c r="V98" s="71">
        <f ca="1">MOD(SUM(W94*Y95,W92),10)</f>
        <v>3</v>
      </c>
      <c r="W98" s="71">
        <f ca="1">MOD(SUM(X94*Y95,X92),10)</f>
        <v>2</v>
      </c>
      <c r="X98" s="71">
        <f ca="1">MOD(SUM(Y94*Y95,Y92),10)</f>
        <v>1</v>
      </c>
      <c r="Y98" s="71">
        <f ca="1">MOD(SUM(Z94*Y95,Z92),10)</f>
        <v>8</v>
      </c>
      <c r="Z98" s="23"/>
      <c r="AC98"/>
      <c r="AD98" s="71" t="str">
        <f ca="1">IF(SUM(AF94*AH95,AF92)&lt;10,"",ROUNDDOWN(SUM(AF94*AH95,AF92)/10,0))</f>
        <v/>
      </c>
      <c r="AE98" s="71">
        <f ca="1">MOD(SUM(AF94*AH95,AF92),10)</f>
        <v>3</v>
      </c>
      <c r="AF98" s="71">
        <f ca="1">MOD(SUM(AG94*AH95,AG92),10)</f>
        <v>5</v>
      </c>
      <c r="AG98" s="71">
        <f ca="1">MOD(SUM(AH94*AH95,AH92),10)</f>
        <v>4</v>
      </c>
      <c r="AH98" s="71">
        <f ca="1">MOD(SUM(AI94*AH95,AI92),10)</f>
        <v>4</v>
      </c>
      <c r="AI98" s="23"/>
      <c r="AV98" s="128"/>
      <c r="AW98" s="128"/>
      <c r="AX98" s="128"/>
      <c r="AY98" s="128"/>
      <c r="AZ98" s="128"/>
      <c r="BA98" s="128"/>
      <c r="BB98" s="128"/>
      <c r="BC98" s="128"/>
      <c r="BD98" s="128"/>
      <c r="BE98" s="128"/>
      <c r="BF98" s="128"/>
      <c r="BG98" s="128"/>
      <c r="BH98" s="128"/>
    </row>
    <row r="99" spans="1:60" ht="15.6" x14ac:dyDescent="0.3">
      <c r="A99"/>
      <c r="C99" s="73">
        <f ca="1">IF(SUM(C96:C98)=0,"",SUM(C96:C98))</f>
        <v>5</v>
      </c>
      <c r="D99" s="73">
        <f ca="1">MOD(SUM(D96:D98),10)</f>
        <v>0</v>
      </c>
      <c r="E99" s="73">
        <f ca="1">MOD(SUM(E96:E98),10)</f>
        <v>8</v>
      </c>
      <c r="F99" s="73">
        <f ca="1">MOD(SUM(F96:F98),10)</f>
        <v>2</v>
      </c>
      <c r="G99" s="73">
        <f ca="1">MOD(SUM(G96:G98),10)</f>
        <v>8</v>
      </c>
      <c r="H99" s="73">
        <f ca="1">MOD(SUM(H96:H98),10)</f>
        <v>4</v>
      </c>
      <c r="L99" s="73" t="str">
        <f ca="1">IF(SUM(L96:L98)=0,"",SUM(L96:L98))</f>
        <v/>
      </c>
      <c r="M99" s="73">
        <f ca="1">MOD(SUM(M96:M98),10)</f>
        <v>8</v>
      </c>
      <c r="N99" s="73">
        <f ca="1">MOD(SUM(N96:N98),10)</f>
        <v>2</v>
      </c>
      <c r="O99" s="73">
        <f ca="1">MOD(SUM(O96:O98),10)</f>
        <v>3</v>
      </c>
      <c r="P99" s="73">
        <f ca="1">MOD(SUM(P96:P98),10)</f>
        <v>6</v>
      </c>
      <c r="Q99" s="73">
        <f ca="1">MOD(SUM(Q96:Q98),10)</f>
        <v>8</v>
      </c>
      <c r="U99" s="73" t="str">
        <f ca="1">IF(SUM(U96:U98)=0,"",SUM(U96:U98))</f>
        <v/>
      </c>
      <c r="V99" s="73">
        <f ca="1">MOD(SUM(V96:V98),10)</f>
        <v>3</v>
      </c>
      <c r="W99" s="73">
        <f ca="1">MOD(SUM(W96:W98),10)</f>
        <v>8</v>
      </c>
      <c r="X99" s="73">
        <f ca="1">MOD(SUM(X96:X98),10)</f>
        <v>6</v>
      </c>
      <c r="Y99" s="73">
        <f ca="1">MOD(SUM(Y96:Y98),10)</f>
        <v>1</v>
      </c>
      <c r="Z99" s="73">
        <f ca="1">MOD(SUM(Z96:Z98),10)</f>
        <v>6</v>
      </c>
      <c r="AC99"/>
      <c r="AD99" s="73" t="str">
        <f ca="1">IF(SUM(AD96:AD98)=0,"",SUM(AD96:AD98))</f>
        <v/>
      </c>
      <c r="AE99" s="73">
        <f ca="1">MOD(SUM(AE96:AE98),10)</f>
        <v>4</v>
      </c>
      <c r="AF99" s="73">
        <f ca="1">MOD(SUM(AF96:AF98),10)</f>
        <v>6</v>
      </c>
      <c r="AG99" s="73">
        <f ca="1">MOD(SUM(AG96:AG98),10)</f>
        <v>0</v>
      </c>
      <c r="AH99" s="73">
        <f ca="1">MOD(SUM(AH96:AH98),10)</f>
        <v>7</v>
      </c>
      <c r="AI99" s="73">
        <f ca="1">MOD(SUM(AI96:AI98),10)</f>
        <v>2</v>
      </c>
      <c r="AV99" s="128"/>
      <c r="AW99" s="128"/>
      <c r="AX99" s="128"/>
      <c r="AY99" s="128"/>
      <c r="AZ99" s="128"/>
      <c r="BA99" s="128"/>
      <c r="BB99" s="128"/>
      <c r="BC99" s="128"/>
      <c r="BD99" s="128"/>
      <c r="BE99" s="128"/>
      <c r="BF99" s="128"/>
      <c r="BG99" s="128"/>
      <c r="BH99" s="128"/>
    </row>
    <row r="100" spans="1:60" ht="13.8" x14ac:dyDescent="0.25">
      <c r="A100" s="148"/>
      <c r="B100" s="148"/>
      <c r="C100" s="202">
        <f ca="1">(+H99+G99*10+F99*100+E99*1000+D99*10000+SUM(C99)*100000)/10^B95</f>
        <v>508.28399999999999</v>
      </c>
      <c r="D100" s="202"/>
      <c r="E100" s="202"/>
      <c r="F100" s="202"/>
      <c r="G100" s="202"/>
      <c r="H100" s="202"/>
      <c r="I100" s="148"/>
      <c r="J100" s="148"/>
      <c r="K100" s="148"/>
      <c r="L100" s="202">
        <f ca="1">(+Q99+P99*10+O99*100+N99*1000+M99*10000+SUM(L99)*100000)/10^K95</f>
        <v>8.2368000000000006</v>
      </c>
      <c r="M100" s="202"/>
      <c r="N100" s="202"/>
      <c r="O100" s="202"/>
      <c r="P100" s="202"/>
      <c r="Q100" s="202"/>
      <c r="S100" s="148"/>
      <c r="T100" s="148"/>
      <c r="U100" s="202">
        <f ca="1">(+Z99+Y99*10+X99*100+W99*1000+V99*10000+SUM(U99)*100000)/10^T95</f>
        <v>3.8616000000000001</v>
      </c>
      <c r="V100" s="202"/>
      <c r="W100" s="202"/>
      <c r="X100" s="202"/>
      <c r="Y100" s="202"/>
      <c r="Z100" s="202"/>
      <c r="AB100" s="148"/>
      <c r="AC100" s="148"/>
      <c r="AD100" s="202">
        <f ca="1">(+AI99+AH99*10+AG99*100+AF99*1000+AE99*10000+SUM(AD99)*100000)/10^AC95</f>
        <v>4.6071999999999997</v>
      </c>
      <c r="AE100" s="202"/>
      <c r="AF100" s="202"/>
      <c r="AG100" s="202"/>
      <c r="AH100" s="202"/>
      <c r="AI100" s="202"/>
      <c r="AV100" s="128"/>
      <c r="AW100" s="128"/>
      <c r="AX100" s="128"/>
      <c r="AY100" s="128"/>
      <c r="AZ100" s="128"/>
      <c r="BA100" s="128"/>
      <c r="BB100" s="128"/>
      <c r="BC100" s="128"/>
      <c r="BD100" s="128"/>
      <c r="BE100" s="128"/>
      <c r="BF100" s="128"/>
      <c r="BG100" s="128"/>
      <c r="BH100" s="128"/>
    </row>
    <row r="101" spans="1:60" ht="6" customHeight="1" x14ac:dyDescent="0.3">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24"/>
      <c r="AV101" s="128"/>
      <c r="AW101" s="128"/>
      <c r="AX101" s="128"/>
      <c r="AY101" s="128"/>
      <c r="AZ101" s="128"/>
      <c r="BA101" s="128"/>
      <c r="BB101" s="128"/>
      <c r="BC101" s="128"/>
      <c r="BD101" s="128"/>
      <c r="BE101" s="128"/>
      <c r="BF101" s="128"/>
      <c r="BG101" s="128"/>
      <c r="BH101" s="128"/>
    </row>
  </sheetData>
  <mergeCells count="185">
    <mergeCell ref="AL1:AX3"/>
    <mergeCell ref="A3:B3"/>
    <mergeCell ref="J3:K3"/>
    <mergeCell ref="S3:T3"/>
    <mergeCell ref="AB3:AC3"/>
    <mergeCell ref="D3:G3"/>
    <mergeCell ref="AL17:AP19"/>
    <mergeCell ref="AC18:AD18"/>
    <mergeCell ref="AC20:AD20"/>
    <mergeCell ref="D4:G4"/>
    <mergeCell ref="M3:P3"/>
    <mergeCell ref="M4:P4"/>
    <mergeCell ref="V3:Y3"/>
    <mergeCell ref="V4:Y4"/>
    <mergeCell ref="AE3:AH3"/>
    <mergeCell ref="AE4:AH4"/>
    <mergeCell ref="AB11:AC11"/>
    <mergeCell ref="AL11:AW16"/>
    <mergeCell ref="V11:Y11"/>
    <mergeCell ref="A11:B11"/>
    <mergeCell ref="J11:K11"/>
    <mergeCell ref="S11:T11"/>
    <mergeCell ref="V12:Y12"/>
    <mergeCell ref="AE11:AH11"/>
    <mergeCell ref="AE12:AH12"/>
    <mergeCell ref="AL23:AN24"/>
    <mergeCell ref="A29:B29"/>
    <mergeCell ref="J29:K29"/>
    <mergeCell ref="S29:T29"/>
    <mergeCell ref="AB29:AC29"/>
    <mergeCell ref="AM21:AN21"/>
    <mergeCell ref="AM22:AN22"/>
    <mergeCell ref="AE21:AH21"/>
    <mergeCell ref="AE22:AH22"/>
    <mergeCell ref="D22:G22"/>
    <mergeCell ref="M21:P21"/>
    <mergeCell ref="M22:P22"/>
    <mergeCell ref="V21:Y21"/>
    <mergeCell ref="V22:Y22"/>
    <mergeCell ref="A21:B21"/>
    <mergeCell ref="J21:K21"/>
    <mergeCell ref="S21:T21"/>
    <mergeCell ref="AB21:AC21"/>
    <mergeCell ref="AB46:AE46"/>
    <mergeCell ref="A44:D44"/>
    <mergeCell ref="J44:M44"/>
    <mergeCell ref="S44:V44"/>
    <mergeCell ref="AB44:AE44"/>
    <mergeCell ref="A42:B43"/>
    <mergeCell ref="J42:K43"/>
    <mergeCell ref="S42:T43"/>
    <mergeCell ref="AB42:AC43"/>
    <mergeCell ref="AV61:AX61"/>
    <mergeCell ref="AY61:BA61"/>
    <mergeCell ref="BB61:BD61"/>
    <mergeCell ref="BE61:BG61"/>
    <mergeCell ref="A58:D58"/>
    <mergeCell ref="J58:M58"/>
    <mergeCell ref="S58:V58"/>
    <mergeCell ref="AB58:AE58"/>
    <mergeCell ref="T57:V57"/>
    <mergeCell ref="AC57:AE57"/>
    <mergeCell ref="AC69:AE69"/>
    <mergeCell ref="A66:B67"/>
    <mergeCell ref="J66:K67"/>
    <mergeCell ref="S66:T67"/>
    <mergeCell ref="AB66:AC67"/>
    <mergeCell ref="A68:D68"/>
    <mergeCell ref="J68:M68"/>
    <mergeCell ref="S68:V68"/>
    <mergeCell ref="AB68:AE68"/>
    <mergeCell ref="B69:D69"/>
    <mergeCell ref="K69:M69"/>
    <mergeCell ref="T69:V69"/>
    <mergeCell ref="AV73:AX73"/>
    <mergeCell ref="AY73:BA73"/>
    <mergeCell ref="BB73:BD73"/>
    <mergeCell ref="BE73:BG73"/>
    <mergeCell ref="U76:Z76"/>
    <mergeCell ref="AD76:AI76"/>
    <mergeCell ref="A70:D70"/>
    <mergeCell ref="J70:M70"/>
    <mergeCell ref="S70:V70"/>
    <mergeCell ref="AB70:AE70"/>
    <mergeCell ref="C76:H76"/>
    <mergeCell ref="L76:Q76"/>
    <mergeCell ref="A78:B79"/>
    <mergeCell ref="J78:K79"/>
    <mergeCell ref="S78:T79"/>
    <mergeCell ref="AB78:AC79"/>
    <mergeCell ref="A80:D80"/>
    <mergeCell ref="J80:M80"/>
    <mergeCell ref="S80:V80"/>
    <mergeCell ref="AB80:AE80"/>
    <mergeCell ref="T81:V81"/>
    <mergeCell ref="AD64:AI64"/>
    <mergeCell ref="K45:M45"/>
    <mergeCell ref="T45:V45"/>
    <mergeCell ref="AC45:AE45"/>
    <mergeCell ref="K57:M57"/>
    <mergeCell ref="D11:G11"/>
    <mergeCell ref="D12:G12"/>
    <mergeCell ref="C64:H64"/>
    <mergeCell ref="M11:P11"/>
    <mergeCell ref="M12:P12"/>
    <mergeCell ref="B45:D45"/>
    <mergeCell ref="B57:D57"/>
    <mergeCell ref="D21:G21"/>
    <mergeCell ref="A54:B55"/>
    <mergeCell ref="J54:K55"/>
    <mergeCell ref="S54:T55"/>
    <mergeCell ref="AB54:AC55"/>
    <mergeCell ref="A56:D56"/>
    <mergeCell ref="J56:M56"/>
    <mergeCell ref="S56:V56"/>
    <mergeCell ref="AB56:AE56"/>
    <mergeCell ref="A46:D46"/>
    <mergeCell ref="J46:M46"/>
    <mergeCell ref="S46:V46"/>
    <mergeCell ref="L64:Q64"/>
    <mergeCell ref="U64:Z64"/>
    <mergeCell ref="A38:B38"/>
    <mergeCell ref="D38:G38"/>
    <mergeCell ref="A92:D92"/>
    <mergeCell ref="J92:M92"/>
    <mergeCell ref="S92:V92"/>
    <mergeCell ref="AB92:AE92"/>
    <mergeCell ref="B93:D93"/>
    <mergeCell ref="K93:M93"/>
    <mergeCell ref="T93:V93"/>
    <mergeCell ref="AC93:AE93"/>
    <mergeCell ref="C52:H52"/>
    <mergeCell ref="L52:Q52"/>
    <mergeCell ref="U52:Z52"/>
    <mergeCell ref="AD52:AI52"/>
    <mergeCell ref="A90:B91"/>
    <mergeCell ref="J90:K91"/>
    <mergeCell ref="S90:T91"/>
    <mergeCell ref="AB90:AC91"/>
    <mergeCell ref="B81:D81"/>
    <mergeCell ref="C88:H88"/>
    <mergeCell ref="K81:M81"/>
    <mergeCell ref="L88:Q88"/>
    <mergeCell ref="U88:Z88"/>
    <mergeCell ref="AC81:AE81"/>
    <mergeCell ref="AD88:AI88"/>
    <mergeCell ref="BB97:BD97"/>
    <mergeCell ref="BE97:BG97"/>
    <mergeCell ref="C100:H100"/>
    <mergeCell ref="L100:Q100"/>
    <mergeCell ref="U100:Z100"/>
    <mergeCell ref="AD100:AI100"/>
    <mergeCell ref="A94:D94"/>
    <mergeCell ref="J94:M94"/>
    <mergeCell ref="S94:V94"/>
    <mergeCell ref="AB94:AE94"/>
    <mergeCell ref="AV97:AX97"/>
    <mergeCell ref="AY97:BA97"/>
    <mergeCell ref="AV85:AX85"/>
    <mergeCell ref="AY85:BA85"/>
    <mergeCell ref="BB85:BD85"/>
    <mergeCell ref="BE85:BG85"/>
    <mergeCell ref="A82:D82"/>
    <mergeCell ref="J82:M82"/>
    <mergeCell ref="S82:V82"/>
    <mergeCell ref="AB82:AE82"/>
    <mergeCell ref="D39:G39"/>
    <mergeCell ref="M39:P39"/>
    <mergeCell ref="V39:Y39"/>
    <mergeCell ref="AE39:AH39"/>
    <mergeCell ref="AQ27:AV27"/>
    <mergeCell ref="J38:K38"/>
    <mergeCell ref="M38:P38"/>
    <mergeCell ref="S38:T38"/>
    <mergeCell ref="V38:Y38"/>
    <mergeCell ref="AB38:AC38"/>
    <mergeCell ref="AE38:AH38"/>
    <mergeCell ref="AE29:AH29"/>
    <mergeCell ref="AE30:AH30"/>
    <mergeCell ref="D29:G29"/>
    <mergeCell ref="D30:G30"/>
    <mergeCell ref="M29:P29"/>
    <mergeCell ref="M30:P30"/>
    <mergeCell ref="V29:Y29"/>
    <mergeCell ref="V30:Y30"/>
  </mergeCells>
  <conditionalFormatting sqref="C51">
    <cfRule type="expression" dxfId="382" priority="218">
      <formula>D47&gt;7</formula>
    </cfRule>
  </conditionalFormatting>
  <conditionalFormatting sqref="C63">
    <cfRule type="expression" dxfId="381" priority="96">
      <formula>D59&gt;7</formula>
    </cfRule>
  </conditionalFormatting>
  <conditionalFormatting sqref="C75">
    <cfRule type="expression" dxfId="380" priority="72">
      <formula>D71&gt;7</formula>
    </cfRule>
  </conditionalFormatting>
  <conditionalFormatting sqref="C87">
    <cfRule type="expression" dxfId="379" priority="48">
      <formula>D83&gt;7</formula>
    </cfRule>
  </conditionalFormatting>
  <conditionalFormatting sqref="C99">
    <cfRule type="expression" dxfId="378" priority="24">
      <formula>D95&gt;7</formula>
    </cfRule>
  </conditionalFormatting>
  <conditionalFormatting sqref="D51">
    <cfRule type="expression" dxfId="377" priority="215">
      <formula>B47&gt;4</formula>
    </cfRule>
  </conditionalFormatting>
  <conditionalFormatting sqref="D63">
    <cfRule type="expression" dxfId="376" priority="95">
      <formula>B59&gt;4</formula>
    </cfRule>
  </conditionalFormatting>
  <conditionalFormatting sqref="D75">
    <cfRule type="expression" dxfId="375" priority="71">
      <formula>B71&gt;4</formula>
    </cfRule>
  </conditionalFormatting>
  <conditionalFormatting sqref="D87">
    <cfRule type="expression" dxfId="374" priority="47">
      <formula>B83&gt;4</formula>
    </cfRule>
  </conditionalFormatting>
  <conditionalFormatting sqref="D99">
    <cfRule type="expression" dxfId="373" priority="23">
      <formula>B95&gt;4</formula>
    </cfRule>
  </conditionalFormatting>
  <conditionalFormatting sqref="E51">
    <cfRule type="expression" dxfId="372" priority="213">
      <formula>B47&gt;3</formula>
    </cfRule>
  </conditionalFormatting>
  <conditionalFormatting sqref="E63">
    <cfRule type="expression" dxfId="371" priority="93">
      <formula>B59&gt;3</formula>
    </cfRule>
  </conditionalFormatting>
  <conditionalFormatting sqref="E75">
    <cfRule type="expression" dxfId="370" priority="69">
      <formula>B71&gt;3</formula>
    </cfRule>
  </conditionalFormatting>
  <conditionalFormatting sqref="E87">
    <cfRule type="expression" dxfId="369" priority="45">
      <formula>B83&gt;3</formula>
    </cfRule>
  </conditionalFormatting>
  <conditionalFormatting sqref="E99">
    <cfRule type="expression" dxfId="368" priority="21">
      <formula>B95&gt;3</formula>
    </cfRule>
  </conditionalFormatting>
  <conditionalFormatting sqref="F51">
    <cfRule type="expression" dxfId="367" priority="212">
      <formula>B47&gt;2</formula>
    </cfRule>
  </conditionalFormatting>
  <conditionalFormatting sqref="F63">
    <cfRule type="expression" dxfId="366" priority="92">
      <formula>B59&gt;2</formula>
    </cfRule>
  </conditionalFormatting>
  <conditionalFormatting sqref="F75">
    <cfRule type="expression" dxfId="365" priority="68">
      <formula>B71&gt;2</formula>
    </cfRule>
  </conditionalFormatting>
  <conditionalFormatting sqref="F87">
    <cfRule type="expression" dxfId="364" priority="44">
      <formula>B83&gt;2</formula>
    </cfRule>
  </conditionalFormatting>
  <conditionalFormatting sqref="F99">
    <cfRule type="expression" dxfId="363" priority="20">
      <formula>B95&gt;2</formula>
    </cfRule>
  </conditionalFormatting>
  <conditionalFormatting sqref="G51">
    <cfRule type="expression" dxfId="362" priority="214">
      <formula>B47&gt;1</formula>
    </cfRule>
  </conditionalFormatting>
  <conditionalFormatting sqref="G63">
    <cfRule type="expression" dxfId="361" priority="94">
      <formula>B59&gt;1</formula>
    </cfRule>
  </conditionalFormatting>
  <conditionalFormatting sqref="G75">
    <cfRule type="expression" dxfId="360" priority="70">
      <formula>B71&gt;1</formula>
    </cfRule>
  </conditionalFormatting>
  <conditionalFormatting sqref="G87">
    <cfRule type="expression" dxfId="359" priority="46">
      <formula>B83&gt;1</formula>
    </cfRule>
  </conditionalFormatting>
  <conditionalFormatting sqref="G99">
    <cfRule type="expression" dxfId="358" priority="22">
      <formula>B95&gt;1</formula>
    </cfRule>
  </conditionalFormatting>
  <conditionalFormatting sqref="H51">
    <cfRule type="expression" dxfId="357" priority="211">
      <formula>B47&gt;0</formula>
    </cfRule>
  </conditionalFormatting>
  <conditionalFormatting sqref="H63">
    <cfRule type="expression" dxfId="356" priority="91">
      <formula>B59&gt;0</formula>
    </cfRule>
  </conditionalFormatting>
  <conditionalFormatting sqref="H75">
    <cfRule type="expression" dxfId="355" priority="67">
      <formula>B71&gt;0</formula>
    </cfRule>
  </conditionalFormatting>
  <conditionalFormatting sqref="H87">
    <cfRule type="expression" dxfId="354" priority="43">
      <formula>B83&gt;0</formula>
    </cfRule>
  </conditionalFormatting>
  <conditionalFormatting sqref="H99">
    <cfRule type="expression" dxfId="353" priority="19">
      <formula>B95&gt;0</formula>
    </cfRule>
  </conditionalFormatting>
  <conditionalFormatting sqref="L51">
    <cfRule type="expression" dxfId="352" priority="114">
      <formula>M47&gt;7</formula>
    </cfRule>
  </conditionalFormatting>
  <conditionalFormatting sqref="L63">
    <cfRule type="expression" dxfId="351" priority="90">
      <formula>M59&gt;7</formula>
    </cfRule>
  </conditionalFormatting>
  <conditionalFormatting sqref="L75">
    <cfRule type="expression" dxfId="350" priority="66">
      <formula>M71&gt;7</formula>
    </cfRule>
  </conditionalFormatting>
  <conditionalFormatting sqref="L87">
    <cfRule type="expression" dxfId="349" priority="42">
      <formula>M83&gt;7</formula>
    </cfRule>
  </conditionalFormatting>
  <conditionalFormatting sqref="L99">
    <cfRule type="expression" dxfId="348" priority="18">
      <formula>M95&gt;7</formula>
    </cfRule>
  </conditionalFormatting>
  <conditionalFormatting sqref="M51">
    <cfRule type="expression" dxfId="347" priority="113">
      <formula>K47&gt;4</formula>
    </cfRule>
  </conditionalFormatting>
  <conditionalFormatting sqref="M63">
    <cfRule type="expression" dxfId="346" priority="89">
      <formula>K59&gt;4</formula>
    </cfRule>
  </conditionalFormatting>
  <conditionalFormatting sqref="M75">
    <cfRule type="expression" dxfId="345" priority="65">
      <formula>K71&gt;4</formula>
    </cfRule>
  </conditionalFormatting>
  <conditionalFormatting sqref="M87">
    <cfRule type="expression" dxfId="344" priority="41">
      <formula>K83&gt;4</formula>
    </cfRule>
  </conditionalFormatting>
  <conditionalFormatting sqref="M99">
    <cfRule type="expression" dxfId="343" priority="17">
      <formula>K95&gt;4</formula>
    </cfRule>
  </conditionalFormatting>
  <conditionalFormatting sqref="N51">
    <cfRule type="expression" dxfId="342" priority="111">
      <formula>K47&gt;3</formula>
    </cfRule>
  </conditionalFormatting>
  <conditionalFormatting sqref="N63">
    <cfRule type="expression" dxfId="341" priority="87">
      <formula>K59&gt;3</formula>
    </cfRule>
  </conditionalFormatting>
  <conditionalFormatting sqref="N75">
    <cfRule type="expression" dxfId="340" priority="63">
      <formula>K71&gt;3</formula>
    </cfRule>
  </conditionalFormatting>
  <conditionalFormatting sqref="N87">
    <cfRule type="expression" dxfId="339" priority="39">
      <formula>K83&gt;3</formula>
    </cfRule>
  </conditionalFormatting>
  <conditionalFormatting sqref="N99">
    <cfRule type="expression" dxfId="338" priority="15">
      <formula>K95&gt;3</formula>
    </cfRule>
  </conditionalFormatting>
  <conditionalFormatting sqref="O51">
    <cfRule type="expression" dxfId="337" priority="110">
      <formula>K47&gt;2</formula>
    </cfRule>
  </conditionalFormatting>
  <conditionalFormatting sqref="O63">
    <cfRule type="expression" dxfId="336" priority="86">
      <formula>K59&gt;2</formula>
    </cfRule>
  </conditionalFormatting>
  <conditionalFormatting sqref="O75">
    <cfRule type="expression" dxfId="335" priority="62">
      <formula>K71&gt;2</formula>
    </cfRule>
  </conditionalFormatting>
  <conditionalFormatting sqref="O87">
    <cfRule type="expression" dxfId="334" priority="38">
      <formula>K83&gt;2</formula>
    </cfRule>
  </conditionalFormatting>
  <conditionalFormatting sqref="O99">
    <cfRule type="expression" dxfId="333" priority="14">
      <formula>K95&gt;2</formula>
    </cfRule>
  </conditionalFormatting>
  <conditionalFormatting sqref="P51">
    <cfRule type="expression" dxfId="332" priority="112">
      <formula>K47&gt;1</formula>
    </cfRule>
  </conditionalFormatting>
  <conditionalFormatting sqref="P63">
    <cfRule type="expression" dxfId="331" priority="88">
      <formula>K59&gt;1</formula>
    </cfRule>
  </conditionalFormatting>
  <conditionalFormatting sqref="P75">
    <cfRule type="expression" dxfId="330" priority="64">
      <formula>K71&gt;1</formula>
    </cfRule>
  </conditionalFormatting>
  <conditionalFormatting sqref="P87">
    <cfRule type="expression" dxfId="329" priority="40">
      <formula>K83&gt;1</formula>
    </cfRule>
  </conditionalFormatting>
  <conditionalFormatting sqref="P99">
    <cfRule type="expression" dxfId="328" priority="16">
      <formula>K95&gt;1</formula>
    </cfRule>
  </conditionalFormatting>
  <conditionalFormatting sqref="Q51">
    <cfRule type="expression" dxfId="327" priority="109">
      <formula>K47&gt;0</formula>
    </cfRule>
  </conditionalFormatting>
  <conditionalFormatting sqref="Q63">
    <cfRule type="expression" dxfId="326" priority="85">
      <formula>K59&gt;0</formula>
    </cfRule>
  </conditionalFormatting>
  <conditionalFormatting sqref="Q75">
    <cfRule type="expression" dxfId="325" priority="61">
      <formula>K71&gt;0</formula>
    </cfRule>
  </conditionalFormatting>
  <conditionalFormatting sqref="Q87">
    <cfRule type="expression" dxfId="324" priority="37">
      <formula>K83&gt;0</formula>
    </cfRule>
  </conditionalFormatting>
  <conditionalFormatting sqref="Q99">
    <cfRule type="expression" dxfId="323" priority="13">
      <formula>K95&gt;0</formula>
    </cfRule>
  </conditionalFormatting>
  <conditionalFormatting sqref="U51">
    <cfRule type="expression" dxfId="322" priority="108">
      <formula>V47&gt;7</formula>
    </cfRule>
  </conditionalFormatting>
  <conditionalFormatting sqref="U63">
    <cfRule type="expression" dxfId="321" priority="84">
      <formula>V59&gt;7</formula>
    </cfRule>
  </conditionalFormatting>
  <conditionalFormatting sqref="U75">
    <cfRule type="expression" dxfId="320" priority="60">
      <formula>V71&gt;7</formula>
    </cfRule>
  </conditionalFormatting>
  <conditionalFormatting sqref="U87">
    <cfRule type="expression" dxfId="319" priority="36">
      <formula>V83&gt;7</formula>
    </cfRule>
  </conditionalFormatting>
  <conditionalFormatting sqref="U99">
    <cfRule type="expression" dxfId="318" priority="12">
      <formula>V95&gt;7</formula>
    </cfRule>
  </conditionalFormatting>
  <conditionalFormatting sqref="V51">
    <cfRule type="expression" dxfId="317" priority="107">
      <formula>T47&gt;4</formula>
    </cfRule>
  </conditionalFormatting>
  <conditionalFormatting sqref="V63">
    <cfRule type="expression" dxfId="316" priority="83">
      <formula>T59&gt;4</formula>
    </cfRule>
  </conditionalFormatting>
  <conditionalFormatting sqref="V75">
    <cfRule type="expression" dxfId="315" priority="59">
      <formula>T71&gt;4</formula>
    </cfRule>
  </conditionalFormatting>
  <conditionalFormatting sqref="V87">
    <cfRule type="expression" dxfId="314" priority="35">
      <formula>T83&gt;4</formula>
    </cfRule>
  </conditionalFormatting>
  <conditionalFormatting sqref="V99">
    <cfRule type="expression" dxfId="313" priority="11">
      <formula>T95&gt;4</formula>
    </cfRule>
  </conditionalFormatting>
  <conditionalFormatting sqref="W51">
    <cfRule type="expression" dxfId="312" priority="105">
      <formula>T47&gt;3</formula>
    </cfRule>
  </conditionalFormatting>
  <conditionalFormatting sqref="W63">
    <cfRule type="expression" dxfId="311" priority="81">
      <formula>T59&gt;3</formula>
    </cfRule>
  </conditionalFormatting>
  <conditionalFormatting sqref="W75">
    <cfRule type="expression" dxfId="310" priority="57">
      <formula>T71&gt;3</formula>
    </cfRule>
  </conditionalFormatting>
  <conditionalFormatting sqref="W87">
    <cfRule type="expression" dxfId="309" priority="33">
      <formula>T83&gt;3</formula>
    </cfRule>
  </conditionalFormatting>
  <conditionalFormatting sqref="W99">
    <cfRule type="expression" dxfId="308" priority="9">
      <formula>T95&gt;3</formula>
    </cfRule>
  </conditionalFormatting>
  <conditionalFormatting sqref="X51">
    <cfRule type="expression" dxfId="307" priority="104">
      <formula>T47&gt;2</formula>
    </cfRule>
  </conditionalFormatting>
  <conditionalFormatting sqref="X63">
    <cfRule type="expression" dxfId="306" priority="80">
      <formula>T59&gt;2</formula>
    </cfRule>
  </conditionalFormatting>
  <conditionalFormatting sqref="X75">
    <cfRule type="expression" dxfId="305" priority="56">
      <formula>T71&gt;2</formula>
    </cfRule>
  </conditionalFormatting>
  <conditionalFormatting sqref="X87">
    <cfRule type="expression" dxfId="304" priority="32">
      <formula>T83&gt;2</formula>
    </cfRule>
  </conditionalFormatting>
  <conditionalFormatting sqref="X99">
    <cfRule type="expression" dxfId="303" priority="8">
      <formula>T95&gt;2</formula>
    </cfRule>
  </conditionalFormatting>
  <conditionalFormatting sqref="Y51">
    <cfRule type="expression" dxfId="302" priority="106">
      <formula>T47&gt;1</formula>
    </cfRule>
  </conditionalFormatting>
  <conditionalFormatting sqref="Y63">
    <cfRule type="expression" dxfId="301" priority="82">
      <formula>T59&gt;1</formula>
    </cfRule>
  </conditionalFormatting>
  <conditionalFormatting sqref="Y75">
    <cfRule type="expression" dxfId="300" priority="58">
      <formula>T71&gt;1</formula>
    </cfRule>
  </conditionalFormatting>
  <conditionalFormatting sqref="Y87">
    <cfRule type="expression" dxfId="299" priority="34">
      <formula>T83&gt;1</formula>
    </cfRule>
  </conditionalFormatting>
  <conditionalFormatting sqref="Y99">
    <cfRule type="expression" dxfId="298" priority="10">
      <formula>T95&gt;1</formula>
    </cfRule>
  </conditionalFormatting>
  <conditionalFormatting sqref="Z51">
    <cfRule type="expression" dxfId="297" priority="103">
      <formula>T47&gt;0</formula>
    </cfRule>
  </conditionalFormatting>
  <conditionalFormatting sqref="Z63">
    <cfRule type="expression" dxfId="296" priority="79">
      <formula>T59&gt;0</formula>
    </cfRule>
  </conditionalFormatting>
  <conditionalFormatting sqref="Z75">
    <cfRule type="expression" dxfId="295" priority="55">
      <formula>T71&gt;0</formula>
    </cfRule>
  </conditionalFormatting>
  <conditionalFormatting sqref="Z87">
    <cfRule type="expression" dxfId="294" priority="31">
      <formula>T83&gt;0</formula>
    </cfRule>
  </conditionalFormatting>
  <conditionalFormatting sqref="Z99">
    <cfRule type="expression" dxfId="293" priority="7">
      <formula>T95&gt;0</formula>
    </cfRule>
  </conditionalFormatting>
  <conditionalFormatting sqref="AD51">
    <cfRule type="expression" dxfId="292" priority="102">
      <formula>AE47&gt;7</formula>
    </cfRule>
  </conditionalFormatting>
  <conditionalFormatting sqref="AD63">
    <cfRule type="expression" dxfId="291" priority="78">
      <formula>AE59&gt;7</formula>
    </cfRule>
  </conditionalFormatting>
  <conditionalFormatting sqref="AD75">
    <cfRule type="expression" dxfId="290" priority="54">
      <formula>AE71&gt;7</formula>
    </cfRule>
  </conditionalFormatting>
  <conditionalFormatting sqref="AD87">
    <cfRule type="expression" dxfId="289" priority="30">
      <formula>AE83&gt;7</formula>
    </cfRule>
  </conditionalFormatting>
  <conditionalFormatting sqref="AD99">
    <cfRule type="expression" dxfId="288" priority="6">
      <formula>AE95&gt;7</formula>
    </cfRule>
  </conditionalFormatting>
  <conditionalFormatting sqref="AE51">
    <cfRule type="expression" dxfId="287" priority="101">
      <formula>AC47&gt;4</formula>
    </cfRule>
  </conditionalFormatting>
  <conditionalFormatting sqref="AE63">
    <cfRule type="expression" dxfId="286" priority="77">
      <formula>AC59&gt;4</formula>
    </cfRule>
  </conditionalFormatting>
  <conditionalFormatting sqref="AE75">
    <cfRule type="expression" dxfId="285" priority="53">
      <formula>AC71&gt;4</formula>
    </cfRule>
  </conditionalFormatting>
  <conditionalFormatting sqref="AE87">
    <cfRule type="expression" dxfId="284" priority="29">
      <formula>AC83&gt;4</formula>
    </cfRule>
  </conditionalFormatting>
  <conditionalFormatting sqref="AE99">
    <cfRule type="expression" dxfId="283" priority="5">
      <formula>AC95&gt;4</formula>
    </cfRule>
  </conditionalFormatting>
  <conditionalFormatting sqref="AF51">
    <cfRule type="expression" dxfId="282" priority="99">
      <formula>AC47&gt;3</formula>
    </cfRule>
  </conditionalFormatting>
  <conditionalFormatting sqref="AF63">
    <cfRule type="expression" dxfId="281" priority="75">
      <formula>AC59&gt;3</formula>
    </cfRule>
  </conditionalFormatting>
  <conditionalFormatting sqref="AF75">
    <cfRule type="expression" dxfId="280" priority="51">
      <formula>AC71&gt;3</formula>
    </cfRule>
  </conditionalFormatting>
  <conditionalFormatting sqref="AF87">
    <cfRule type="expression" dxfId="279" priority="27">
      <formula>AC83&gt;3</formula>
    </cfRule>
  </conditionalFormatting>
  <conditionalFormatting sqref="AF99">
    <cfRule type="expression" dxfId="278" priority="3">
      <formula>AC95&gt;3</formula>
    </cfRule>
  </conditionalFormatting>
  <conditionalFormatting sqref="AG51">
    <cfRule type="expression" dxfId="277" priority="98">
      <formula>AC47&gt;2</formula>
    </cfRule>
  </conditionalFormatting>
  <conditionalFormatting sqref="AG63">
    <cfRule type="expression" dxfId="276" priority="74">
      <formula>AC59&gt;2</formula>
    </cfRule>
  </conditionalFormatting>
  <conditionalFormatting sqref="AG75">
    <cfRule type="expression" dxfId="275" priority="50">
      <formula>AC71&gt;2</formula>
    </cfRule>
  </conditionalFormatting>
  <conditionalFormatting sqref="AG87">
    <cfRule type="expression" dxfId="274" priority="26">
      <formula>AC83&gt;2</formula>
    </cfRule>
  </conditionalFormatting>
  <conditionalFormatting sqref="AG99">
    <cfRule type="expression" dxfId="273" priority="2">
      <formula>AC95&gt;2</formula>
    </cfRule>
  </conditionalFormatting>
  <conditionalFormatting sqref="AH51">
    <cfRule type="expression" dxfId="272" priority="100">
      <formula>AC47&gt;1</formula>
    </cfRule>
  </conditionalFormatting>
  <conditionalFormatting sqref="AH63">
    <cfRule type="expression" dxfId="271" priority="76">
      <formula>AC59&gt;1</formula>
    </cfRule>
  </conditionalFormatting>
  <conditionalFormatting sqref="AH75">
    <cfRule type="expression" dxfId="270" priority="52">
      <formula>AC71&gt;1</formula>
    </cfRule>
  </conditionalFormatting>
  <conditionalFormatting sqref="AH87">
    <cfRule type="expression" dxfId="269" priority="28">
      <formula>AC83&gt;1</formula>
    </cfRule>
  </conditionalFormatting>
  <conditionalFormatting sqref="AH99">
    <cfRule type="expression" dxfId="268" priority="4">
      <formula>AC95&gt;1</formula>
    </cfRule>
  </conditionalFormatting>
  <conditionalFormatting sqref="AI51">
    <cfRule type="expression" dxfId="267" priority="97">
      <formula>AC47&gt;0</formula>
    </cfRule>
  </conditionalFormatting>
  <conditionalFormatting sqref="AI63">
    <cfRule type="expression" dxfId="266" priority="73">
      <formula>AC59&gt;0</formula>
    </cfRule>
  </conditionalFormatting>
  <conditionalFormatting sqref="AI75">
    <cfRule type="expression" dxfId="265" priority="49">
      <formula>AC71&gt;0</formula>
    </cfRule>
  </conditionalFormatting>
  <conditionalFormatting sqref="AI87">
    <cfRule type="expression" dxfId="264" priority="25">
      <formula>AC83&gt;0</formula>
    </cfRule>
  </conditionalFormatting>
  <conditionalFormatting sqref="AI99">
    <cfRule type="expression" dxfId="263" priority="1">
      <formula>AC95&gt;0</formula>
    </cfRule>
  </conditionalFormatting>
  <conditionalFormatting sqref="AQ26">
    <cfRule type="expression" dxfId="262" priority="250">
      <formula>AR22&gt;7</formula>
    </cfRule>
  </conditionalFormatting>
  <conditionalFormatting sqref="AR26">
    <cfRule type="expression" dxfId="261" priority="247">
      <formula>AP22&gt;4</formula>
    </cfRule>
  </conditionalFormatting>
  <conditionalFormatting sqref="AS26">
    <cfRule type="expression" dxfId="260" priority="245">
      <formula>AP22&gt;3</formula>
    </cfRule>
  </conditionalFormatting>
  <conditionalFormatting sqref="AT26">
    <cfRule type="expression" dxfId="259" priority="244">
      <formula>AP22&gt;2</formula>
    </cfRule>
  </conditionalFormatting>
  <conditionalFormatting sqref="AU26">
    <cfRule type="expression" dxfId="258" priority="246">
      <formula>AP22&gt;1</formula>
    </cfRule>
  </conditionalFormatting>
  <conditionalFormatting sqref="AV26">
    <cfRule type="expression" dxfId="257" priority="243">
      <formula>AP22&gt;0</formula>
    </cfRule>
  </conditionalFormatting>
  <pageMargins left="0.75" right="0.5" top="0.5" bottom="0.5" header="0.3" footer="0.3"/>
  <pageSetup orientation="portrait" horizontalDpi="4294967293" r:id="rId1"/>
  <headerFooter>
    <oddFooter>&amp;L&amp;A&amp;R&amp;"Century Schoolbook,Regular"&amp;8Created by E Allen, ExcelMathTests.com/Multiply</oddFooter>
  </headerFooter>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A98B2-C719-4878-A3E5-BC44DF8D866B}">
  <dimension ref="A1:BH102"/>
  <sheetViews>
    <sheetView workbookViewId="0">
      <selection activeCell="I1" sqref="I1"/>
    </sheetView>
  </sheetViews>
  <sheetFormatPr defaultRowHeight="13.2" x14ac:dyDescent="0.25"/>
  <cols>
    <col min="1" max="1" width="2.44140625" style="28" customWidth="1"/>
    <col min="2" max="7" width="2.44140625" customWidth="1"/>
    <col min="8" max="8" width="2.44140625" style="28" customWidth="1"/>
    <col min="9" max="14" width="2.44140625" customWidth="1"/>
    <col min="15" max="15" width="2.44140625" style="28" customWidth="1"/>
    <col min="16" max="21" width="2.44140625" customWidth="1"/>
    <col min="22" max="22" width="2.44140625" style="28" customWidth="1"/>
    <col min="23" max="28" width="2.44140625" customWidth="1"/>
    <col min="29" max="29" width="2.44140625" style="28" customWidth="1"/>
    <col min="30" max="36" width="2.44140625" customWidth="1"/>
    <col min="38" max="38" width="6" customWidth="1"/>
    <col min="40" max="49" width="2.44140625" customWidth="1"/>
    <col min="51" max="52" width="2.33203125" customWidth="1"/>
    <col min="54" max="55" width="2.33203125" customWidth="1"/>
    <col min="57" max="58" width="2.33203125" customWidth="1"/>
  </cols>
  <sheetData>
    <row r="1" spans="1:50" ht="15.6" customHeight="1" x14ac:dyDescent="0.3">
      <c r="A1" s="29" t="s">
        <v>17</v>
      </c>
      <c r="V1" s="29" t="s">
        <v>1</v>
      </c>
      <c r="Y1" s="30"/>
      <c r="Z1" s="30"/>
      <c r="AA1" s="30"/>
      <c r="AB1" s="30"/>
      <c r="AC1" s="30"/>
      <c r="AD1" s="30"/>
      <c r="AE1" s="30"/>
      <c r="AF1" s="30"/>
      <c r="AG1" s="30"/>
      <c r="AH1" s="30"/>
      <c r="AI1" s="30"/>
      <c r="AJ1" s="30"/>
      <c r="AL1" s="179" t="s">
        <v>18</v>
      </c>
      <c r="AM1" s="179"/>
      <c r="AN1" s="179"/>
      <c r="AO1" s="179"/>
      <c r="AP1" s="179"/>
      <c r="AQ1" s="179"/>
      <c r="AR1" s="179"/>
      <c r="AS1" s="179"/>
      <c r="AT1" s="179"/>
      <c r="AU1" s="179"/>
      <c r="AV1" s="179"/>
      <c r="AW1" s="179"/>
      <c r="AX1" s="179"/>
    </row>
    <row r="2" spans="1:50" ht="16.2" thickBot="1" x14ac:dyDescent="0.35">
      <c r="B2" s="24"/>
      <c r="C2" s="24"/>
      <c r="D2" s="24"/>
      <c r="E2" s="24"/>
      <c r="F2" s="24"/>
      <c r="G2" s="24"/>
      <c r="I2" s="24"/>
      <c r="J2" s="24"/>
      <c r="K2" s="24"/>
      <c r="L2" s="24"/>
      <c r="M2" s="24"/>
      <c r="N2" s="24"/>
      <c r="P2" s="24"/>
      <c r="Q2" s="24"/>
      <c r="R2" s="24"/>
      <c r="S2" s="24"/>
      <c r="T2" s="24"/>
      <c r="U2" s="24"/>
      <c r="W2" s="24"/>
      <c r="X2" s="24"/>
      <c r="Y2" s="24"/>
      <c r="Z2" s="24"/>
      <c r="AA2" s="24"/>
      <c r="AB2" s="24"/>
      <c r="AD2" s="24"/>
      <c r="AE2" s="24"/>
      <c r="AF2" s="24"/>
      <c r="AG2" s="24"/>
      <c r="AH2" s="24"/>
      <c r="AI2" s="24"/>
      <c r="AL2" s="179"/>
      <c r="AM2" s="179"/>
      <c r="AN2" s="179"/>
      <c r="AO2" s="179"/>
      <c r="AP2" s="179"/>
      <c r="AQ2" s="179"/>
      <c r="AR2" s="179"/>
      <c r="AS2" s="179"/>
      <c r="AT2" s="179"/>
      <c r="AU2" s="179"/>
      <c r="AV2" s="179"/>
      <c r="AW2" s="179"/>
      <c r="AX2" s="179"/>
    </row>
    <row r="3" spans="1:50" ht="16.2" thickBot="1" x14ac:dyDescent="0.35">
      <c r="A3" s="177">
        <v>1</v>
      </c>
      <c r="B3" s="178"/>
      <c r="E3" s="217">
        <f ca="1">(RANDBETWEEN(100,399)*10+RANDBETWEEN(1,9))/10^RANDBETWEEN(1,3)</f>
        <v>3.694</v>
      </c>
      <c r="F3" s="217"/>
      <c r="G3" s="217"/>
      <c r="H3" s="217"/>
      <c r="I3" s="218"/>
      <c r="J3" s="177">
        <f>+A3+1</f>
        <v>2</v>
      </c>
      <c r="K3" s="178"/>
      <c r="N3" s="217">
        <f ca="1">(RANDBETWEEN(100,999)*10+RANDBETWEEN(1,9))/10^RANDBETWEEN(1,3)</f>
        <v>27.18</v>
      </c>
      <c r="O3" s="217"/>
      <c r="P3" s="217"/>
      <c r="Q3" s="217"/>
      <c r="R3" s="218"/>
      <c r="S3" s="177">
        <f>+J3+1</f>
        <v>3</v>
      </c>
      <c r="T3" s="178"/>
      <c r="V3"/>
      <c r="W3" s="217">
        <f ca="1">(RANDBETWEEN(100,999)*10+RANDBETWEEN(1,9))/10^RANDBETWEEN(1,3)</f>
        <v>1.9570000000000001</v>
      </c>
      <c r="X3" s="217"/>
      <c r="Y3" s="217"/>
      <c r="Z3" s="217"/>
      <c r="AA3" s="218"/>
      <c r="AB3" s="177">
        <f>+S3+1</f>
        <v>4</v>
      </c>
      <c r="AC3" s="178"/>
      <c r="AF3" s="217">
        <f ca="1">(RANDBETWEEN(100,999)*10+RANDBETWEEN(1,9))/10^RANDBETWEEN(1,3)</f>
        <v>1.486</v>
      </c>
      <c r="AG3" s="217"/>
      <c r="AH3" s="217"/>
      <c r="AI3" s="217"/>
      <c r="AJ3" s="217"/>
      <c r="AL3" s="179"/>
      <c r="AM3" s="179"/>
      <c r="AN3" s="179"/>
      <c r="AO3" s="179"/>
      <c r="AP3" s="179"/>
      <c r="AQ3" s="179"/>
      <c r="AR3" s="179"/>
      <c r="AS3" s="179"/>
      <c r="AT3" s="179"/>
      <c r="AU3" s="179"/>
      <c r="AV3" s="179"/>
      <c r="AW3" s="179"/>
      <c r="AX3" s="179"/>
    </row>
    <row r="4" spans="1:50" ht="15.6" x14ac:dyDescent="0.3">
      <c r="C4" s="23" t="s">
        <v>19</v>
      </c>
      <c r="D4" s="23"/>
      <c r="E4" s="219">
        <f ca="1">(RANDBETWEEN(100,299)*10+RANDBETWEEN(1,9))/10^RANDBETWEEN(1,3)</f>
        <v>2.7719999999999998</v>
      </c>
      <c r="F4" s="219"/>
      <c r="G4" s="219"/>
      <c r="H4" s="219"/>
      <c r="I4" s="219"/>
      <c r="J4" s="28"/>
      <c r="L4" s="23" t="s">
        <v>19</v>
      </c>
      <c r="M4" s="23"/>
      <c r="N4" s="219">
        <f ca="1">(RANDBETWEEN(100,999)*10+RANDBETWEEN(1,9))/10^RANDBETWEEN(1,3)</f>
        <v>28.74</v>
      </c>
      <c r="O4" s="219"/>
      <c r="P4" s="219"/>
      <c r="Q4" s="219"/>
      <c r="R4" s="219"/>
      <c r="S4" s="28"/>
      <c r="U4" s="23" t="s">
        <v>19</v>
      </c>
      <c r="V4" s="23"/>
      <c r="W4" s="219">
        <f ca="1">(RANDBETWEEN(100,999)*10+RANDBETWEEN(1,9))/10^RANDBETWEEN(1,3)</f>
        <v>1.9990000000000001</v>
      </c>
      <c r="X4" s="219"/>
      <c r="Y4" s="219"/>
      <c r="Z4" s="219"/>
      <c r="AA4" s="219"/>
      <c r="AB4" s="28"/>
      <c r="AC4"/>
      <c r="AD4" s="23" t="s">
        <v>19</v>
      </c>
      <c r="AE4" s="23"/>
      <c r="AF4" s="219">
        <f ca="1">(RANDBETWEEN(100,999)*10+RANDBETWEEN(1,9))/10^RANDBETWEEN(1,3)</f>
        <v>486.3</v>
      </c>
      <c r="AG4" s="219"/>
      <c r="AH4" s="219"/>
      <c r="AI4" s="219"/>
      <c r="AJ4" s="219"/>
      <c r="AL4" s="167"/>
      <c r="AM4" s="167"/>
      <c r="AN4" s="167"/>
      <c r="AO4" s="167"/>
      <c r="AP4" s="167"/>
      <c r="AQ4" s="167"/>
      <c r="AR4" s="167"/>
      <c r="AS4" s="167"/>
      <c r="AT4" s="167"/>
      <c r="AU4" s="167"/>
      <c r="AV4" s="167"/>
      <c r="AW4" s="167"/>
    </row>
    <row r="5" spans="1:50" ht="15.6" x14ac:dyDescent="0.3">
      <c r="B5" s="24"/>
      <c r="C5" s="24"/>
      <c r="D5" s="24"/>
      <c r="E5" s="24"/>
      <c r="F5" s="24"/>
      <c r="G5" s="24"/>
      <c r="I5" s="24"/>
      <c r="J5" s="24"/>
      <c r="K5" s="24"/>
      <c r="L5" s="24"/>
      <c r="M5" s="24"/>
      <c r="N5" s="24"/>
      <c r="P5" s="24"/>
      <c r="Q5" s="24"/>
      <c r="R5" s="24"/>
      <c r="S5" s="24"/>
      <c r="T5" s="24"/>
      <c r="U5" s="24"/>
      <c r="W5" s="24"/>
      <c r="X5" s="24"/>
      <c r="Y5" s="24"/>
      <c r="Z5" s="24"/>
      <c r="AA5" s="24"/>
      <c r="AB5" s="24"/>
      <c r="AD5" s="24"/>
      <c r="AE5" s="24"/>
      <c r="AF5" s="24"/>
      <c r="AG5" s="24"/>
      <c r="AH5" s="24"/>
      <c r="AI5" s="24"/>
      <c r="AJ5" s="24"/>
    </row>
    <row r="6" spans="1:50" ht="15.6" x14ac:dyDescent="0.3">
      <c r="B6" s="24"/>
      <c r="C6" s="24"/>
      <c r="D6" s="24"/>
      <c r="E6" s="24"/>
      <c r="F6" s="24"/>
      <c r="G6" s="24"/>
      <c r="I6" s="24"/>
      <c r="J6" s="24"/>
      <c r="K6" s="24"/>
      <c r="L6" s="24"/>
      <c r="M6" s="24"/>
      <c r="N6" s="24"/>
      <c r="P6" s="24"/>
      <c r="Q6" s="24"/>
      <c r="R6" s="24"/>
      <c r="S6" s="24"/>
      <c r="T6" s="24"/>
      <c r="U6" s="24"/>
      <c r="W6" s="24"/>
      <c r="X6" s="24"/>
      <c r="Y6" s="24"/>
      <c r="Z6" s="24"/>
      <c r="AA6" s="24"/>
      <c r="AB6" s="24"/>
      <c r="AD6" s="24"/>
      <c r="AE6" s="24"/>
      <c r="AF6" s="24"/>
      <c r="AG6" s="24"/>
      <c r="AH6" s="24"/>
      <c r="AI6" s="24"/>
      <c r="AJ6" s="24"/>
    </row>
    <row r="7" spans="1:50" ht="15.6" x14ac:dyDescent="0.3">
      <c r="B7" s="24"/>
      <c r="C7" s="24"/>
      <c r="D7" s="24"/>
      <c r="E7" s="24"/>
      <c r="F7" s="24"/>
      <c r="G7" s="24"/>
      <c r="I7" s="24"/>
      <c r="J7" s="24"/>
      <c r="K7" s="24"/>
      <c r="L7" s="24"/>
      <c r="M7" s="24"/>
      <c r="N7" s="24"/>
      <c r="P7" s="24"/>
      <c r="Q7" s="24"/>
      <c r="R7" s="24"/>
      <c r="S7" s="24"/>
      <c r="T7" s="24"/>
      <c r="U7" s="24"/>
      <c r="W7" s="24"/>
      <c r="X7" s="24"/>
      <c r="Y7" s="24"/>
      <c r="Z7" s="24"/>
      <c r="AA7" s="24"/>
      <c r="AB7" s="24"/>
      <c r="AD7" s="24"/>
      <c r="AE7" s="24"/>
      <c r="AF7" s="24"/>
      <c r="AG7" s="24"/>
      <c r="AH7" s="24"/>
      <c r="AI7" s="24"/>
      <c r="AJ7" s="24"/>
    </row>
    <row r="8" spans="1:50" ht="15.6" x14ac:dyDescent="0.3">
      <c r="B8" s="24"/>
      <c r="C8" s="24"/>
      <c r="D8" s="24"/>
      <c r="E8" s="24"/>
      <c r="F8" s="24"/>
      <c r="G8" s="24"/>
      <c r="I8" s="24"/>
      <c r="J8" s="24"/>
      <c r="K8" s="24"/>
      <c r="L8" s="24"/>
      <c r="M8" s="24"/>
      <c r="N8" s="24"/>
      <c r="P8" s="24"/>
      <c r="Q8" s="24"/>
      <c r="R8" s="24"/>
      <c r="S8" s="24"/>
      <c r="T8" s="24"/>
      <c r="U8" s="24"/>
      <c r="W8" s="24"/>
      <c r="X8" s="24"/>
      <c r="Y8" s="24"/>
      <c r="Z8" s="24"/>
      <c r="AA8" s="24"/>
      <c r="AB8" s="24"/>
      <c r="AD8" s="24"/>
      <c r="AE8" s="24"/>
      <c r="AF8" s="24"/>
      <c r="AG8" s="24"/>
      <c r="AH8" s="24"/>
      <c r="AI8" s="24"/>
      <c r="AJ8" s="24"/>
    </row>
    <row r="9" spans="1:50" ht="15.6" x14ac:dyDescent="0.3">
      <c r="B9" s="24"/>
      <c r="C9" s="24"/>
      <c r="D9" s="24"/>
      <c r="E9" s="24"/>
      <c r="F9" s="24"/>
      <c r="G9" s="24"/>
      <c r="I9" s="24"/>
      <c r="J9" s="24"/>
      <c r="K9" s="24"/>
      <c r="L9" s="24"/>
      <c r="M9" s="24"/>
      <c r="N9" s="24"/>
      <c r="P9" s="24"/>
      <c r="Q9" s="24"/>
      <c r="R9" s="24"/>
      <c r="S9" s="24"/>
      <c r="T9" s="24"/>
      <c r="U9" s="24"/>
      <c r="W9" s="24"/>
      <c r="X9" s="24"/>
      <c r="Y9" s="24"/>
      <c r="Z9" s="24"/>
      <c r="AA9" s="24"/>
      <c r="AB9" s="24"/>
      <c r="AD9" s="24"/>
      <c r="AE9" s="24"/>
      <c r="AF9" s="24"/>
      <c r="AG9" s="24"/>
      <c r="AH9" s="24"/>
      <c r="AI9" s="24"/>
      <c r="AJ9" s="24"/>
    </row>
    <row r="10" spans="1:50" ht="15.6" x14ac:dyDescent="0.3">
      <c r="B10" s="24"/>
      <c r="C10" s="24"/>
      <c r="D10" s="24"/>
      <c r="E10" s="24"/>
      <c r="F10" s="24"/>
      <c r="G10" s="24"/>
      <c r="I10" s="24"/>
      <c r="J10" s="24"/>
      <c r="K10" s="24"/>
      <c r="L10" s="24"/>
      <c r="M10" s="24"/>
      <c r="N10" s="24"/>
      <c r="P10" s="24"/>
      <c r="Q10" s="24"/>
      <c r="R10" s="24"/>
      <c r="S10" s="24"/>
      <c r="T10" s="24"/>
      <c r="U10" s="24"/>
      <c r="W10" s="24"/>
      <c r="X10" s="24"/>
      <c r="Y10" s="24"/>
      <c r="Z10" s="24"/>
      <c r="AA10" s="24"/>
      <c r="AB10" s="24"/>
      <c r="AD10" s="24"/>
      <c r="AE10" s="24"/>
      <c r="AF10" s="24"/>
      <c r="AG10" s="24"/>
      <c r="AH10" s="24"/>
      <c r="AI10" s="24"/>
      <c r="AJ10" s="24"/>
    </row>
    <row r="11" spans="1:50" ht="15.6" x14ac:dyDescent="0.3">
      <c r="B11" s="24"/>
      <c r="C11" s="24"/>
      <c r="D11" s="24"/>
      <c r="E11" s="24"/>
      <c r="F11" s="24"/>
      <c r="G11" s="24"/>
      <c r="I11" s="24"/>
      <c r="J11" s="24"/>
      <c r="K11" s="24"/>
      <c r="L11" s="24"/>
      <c r="M11" s="24"/>
      <c r="N11" s="24"/>
      <c r="P11" s="24"/>
      <c r="Q11" s="24"/>
      <c r="R11" s="24"/>
      <c r="S11" s="24"/>
      <c r="T11" s="24"/>
      <c r="U11" s="24"/>
      <c r="W11" s="24"/>
      <c r="X11" s="24"/>
      <c r="Y11" s="24"/>
      <c r="Z11" s="24"/>
      <c r="AA11" s="24"/>
      <c r="AB11" s="24"/>
      <c r="AD11" s="24"/>
      <c r="AE11" s="24"/>
      <c r="AF11" s="24"/>
      <c r="AG11" s="24"/>
      <c r="AH11" s="24"/>
      <c r="AI11" s="24"/>
      <c r="AJ11" s="24"/>
    </row>
    <row r="12" spans="1:50" ht="16.2" thickBot="1" x14ac:dyDescent="0.35">
      <c r="B12" s="24"/>
      <c r="C12" s="24"/>
      <c r="D12" s="24"/>
      <c r="E12" s="24"/>
      <c r="F12" s="24"/>
      <c r="G12" s="24"/>
      <c r="I12" s="24"/>
      <c r="J12" s="24"/>
      <c r="K12" s="24"/>
      <c r="L12" s="24"/>
      <c r="M12" s="24"/>
      <c r="N12" s="24"/>
      <c r="P12" s="24"/>
      <c r="Q12" s="24"/>
      <c r="R12" s="24"/>
      <c r="S12" s="24"/>
      <c r="T12" s="24"/>
      <c r="U12" s="24"/>
      <c r="W12" s="24"/>
      <c r="X12" s="24"/>
      <c r="Y12" s="24"/>
      <c r="Z12" s="24"/>
      <c r="AA12" s="24"/>
      <c r="AB12" s="24"/>
      <c r="AD12" s="24"/>
      <c r="AE12" s="24"/>
      <c r="AF12" s="24"/>
      <c r="AG12" s="24"/>
      <c r="AH12" s="24"/>
      <c r="AI12" s="24"/>
      <c r="AJ12" s="24"/>
    </row>
    <row r="13" spans="1:50" ht="16.2" thickBot="1" x14ac:dyDescent="0.35">
      <c r="A13" s="177">
        <f>+AB3+1</f>
        <v>5</v>
      </c>
      <c r="B13" s="178"/>
      <c r="E13" s="217">
        <f ca="1">(RANDBETWEEN(100,999)*10+RANDBETWEEN(1,9))/10^RANDBETWEEN(1,3)</f>
        <v>83.31</v>
      </c>
      <c r="F13" s="217"/>
      <c r="G13" s="217"/>
      <c r="H13" s="217"/>
      <c r="I13" s="218"/>
      <c r="J13" s="177">
        <f>+A13+1</f>
        <v>6</v>
      </c>
      <c r="K13" s="178"/>
      <c r="N13" s="217">
        <f ca="1">(RANDBETWEEN(100,999)*10+RANDBETWEEN(1,9))/10^RANDBETWEEN(0,4)</f>
        <v>0.36359999999999998</v>
      </c>
      <c r="O13" s="217"/>
      <c r="P13" s="217"/>
      <c r="Q13" s="217"/>
      <c r="R13" s="218"/>
      <c r="S13" s="177">
        <f>+J13+1</f>
        <v>7</v>
      </c>
      <c r="T13" s="178"/>
      <c r="V13"/>
      <c r="W13" s="217">
        <f ca="1">(RANDBETWEEN(100,999)*10+RANDBETWEEN(1,9))/10^RANDBETWEEN(0,4)</f>
        <v>89.29</v>
      </c>
      <c r="X13" s="217"/>
      <c r="Y13" s="217"/>
      <c r="Z13" s="217"/>
      <c r="AA13" s="218"/>
      <c r="AB13" s="177">
        <f>+S13+1</f>
        <v>8</v>
      </c>
      <c r="AC13" s="178"/>
      <c r="AF13" s="217">
        <f ca="1">(RANDBETWEEN(100,999)*10+RANDBETWEEN(1,9))/10^RANDBETWEEN(0,4)</f>
        <v>3662</v>
      </c>
      <c r="AG13" s="217"/>
      <c r="AH13" s="217"/>
      <c r="AI13" s="217"/>
      <c r="AJ13" s="217"/>
      <c r="AL13" s="181" t="s">
        <v>25</v>
      </c>
      <c r="AM13" s="181"/>
      <c r="AN13" s="181"/>
      <c r="AO13" s="181"/>
      <c r="AP13" s="181"/>
      <c r="AQ13" s="181"/>
      <c r="AR13" s="181"/>
      <c r="AS13" s="181"/>
      <c r="AT13" s="181"/>
      <c r="AU13" s="181"/>
      <c r="AV13" s="181"/>
      <c r="AW13" s="181"/>
    </row>
    <row r="14" spans="1:50" ht="15.75" customHeight="1" x14ac:dyDescent="0.3">
      <c r="C14" s="23" t="s">
        <v>19</v>
      </c>
      <c r="D14" s="23"/>
      <c r="E14" s="219">
        <f ca="1">(RANDBETWEEN(100,999)*10+RANDBETWEEN(1,9))/10^RANDBETWEEN(1,3)</f>
        <v>986.7</v>
      </c>
      <c r="F14" s="219"/>
      <c r="G14" s="219"/>
      <c r="H14" s="219"/>
      <c r="I14" s="219"/>
      <c r="J14" s="28"/>
      <c r="L14" s="23" t="s">
        <v>19</v>
      </c>
      <c r="M14" s="23"/>
      <c r="N14" s="219">
        <f ca="1">(RANDBETWEEN(100,999)*10+RANDBETWEEN(1,9))/10^RANDBETWEEN(0,4)</f>
        <v>5891</v>
      </c>
      <c r="O14" s="219"/>
      <c r="P14" s="219"/>
      <c r="Q14" s="219"/>
      <c r="R14" s="219"/>
      <c r="S14" s="28"/>
      <c r="U14" s="23" t="s">
        <v>19</v>
      </c>
      <c r="V14" s="23"/>
      <c r="W14" s="219">
        <f ca="1">(RANDBETWEEN(100,999)*10+RANDBETWEEN(1,9))/10^RANDBETWEEN(0,4)</f>
        <v>5958</v>
      </c>
      <c r="X14" s="219"/>
      <c r="Y14" s="219"/>
      <c r="Z14" s="219"/>
      <c r="AA14" s="219"/>
      <c r="AB14" s="28"/>
      <c r="AC14"/>
      <c r="AD14" s="23" t="s">
        <v>19</v>
      </c>
      <c r="AE14" s="23"/>
      <c r="AF14" s="219">
        <f ca="1">(RANDBETWEEN(100,999)*10+RANDBETWEEN(1,9))/10^RANDBETWEEN(0,4)</f>
        <v>0.1585</v>
      </c>
      <c r="AG14" s="219"/>
      <c r="AH14" s="219"/>
      <c r="AI14" s="219"/>
      <c r="AJ14" s="219"/>
      <c r="AL14" s="181"/>
      <c r="AM14" s="181"/>
      <c r="AN14" s="181"/>
      <c r="AO14" s="181"/>
      <c r="AP14" s="181"/>
      <c r="AQ14" s="181"/>
      <c r="AR14" s="181"/>
      <c r="AS14" s="181"/>
      <c r="AT14" s="181"/>
      <c r="AU14" s="181"/>
      <c r="AV14" s="181"/>
      <c r="AW14" s="181"/>
    </row>
    <row r="15" spans="1:50" ht="15.6" x14ac:dyDescent="0.3">
      <c r="B15" s="134"/>
      <c r="C15" s="134"/>
      <c r="E15" s="24"/>
      <c r="F15" s="24"/>
      <c r="G15" s="24"/>
      <c r="H15" s="24"/>
      <c r="J15" s="28"/>
      <c r="K15" s="134"/>
      <c r="L15" s="134"/>
      <c r="N15" s="24"/>
      <c r="O15" s="24"/>
      <c r="P15" s="24"/>
      <c r="Q15" s="24"/>
      <c r="S15" s="28"/>
      <c r="T15" s="134"/>
      <c r="U15" s="134"/>
      <c r="V15"/>
      <c r="W15" s="24"/>
      <c r="X15" s="24"/>
      <c r="Y15" s="24"/>
      <c r="Z15" s="24"/>
      <c r="AB15" s="28"/>
      <c r="AC15" s="134"/>
      <c r="AD15" s="134"/>
      <c r="AF15" s="24"/>
      <c r="AG15" s="24"/>
      <c r="AH15" s="24"/>
      <c r="AI15" s="24"/>
      <c r="AL15" s="181"/>
      <c r="AM15" s="181"/>
      <c r="AN15" s="181"/>
      <c r="AO15" s="181"/>
      <c r="AP15" s="181"/>
      <c r="AQ15" s="181"/>
      <c r="AR15" s="181"/>
      <c r="AS15" s="181"/>
      <c r="AT15" s="181"/>
      <c r="AU15" s="181"/>
      <c r="AV15" s="181"/>
      <c r="AW15" s="181"/>
    </row>
    <row r="16" spans="1:50" ht="15.6" x14ac:dyDescent="0.3">
      <c r="D16" s="24"/>
      <c r="E16" s="24"/>
      <c r="F16" s="24"/>
      <c r="G16" s="24"/>
      <c r="H16" s="24"/>
      <c r="J16" s="28"/>
      <c r="M16" s="24"/>
      <c r="N16" s="24"/>
      <c r="O16" s="24"/>
      <c r="P16" s="24"/>
      <c r="Q16" s="24"/>
      <c r="S16" s="28"/>
      <c r="V16" s="24"/>
      <c r="W16" s="24"/>
      <c r="X16" s="24"/>
      <c r="Y16" s="24"/>
      <c r="Z16" s="24"/>
      <c r="AB16" s="28"/>
      <c r="AC16"/>
      <c r="AE16" s="24"/>
      <c r="AF16" s="24"/>
      <c r="AG16" s="24"/>
      <c r="AH16" s="24"/>
      <c r="AI16" s="24"/>
      <c r="AL16" s="181"/>
      <c r="AM16" s="181"/>
      <c r="AN16" s="181"/>
      <c r="AO16" s="181"/>
      <c r="AP16" s="181"/>
      <c r="AQ16" s="181"/>
      <c r="AR16" s="181"/>
      <c r="AS16" s="181"/>
      <c r="AT16" s="181"/>
      <c r="AU16" s="181"/>
      <c r="AV16" s="181"/>
      <c r="AW16" s="181"/>
    </row>
    <row r="17" spans="1:53" ht="13.2" customHeight="1" x14ac:dyDescent="0.25">
      <c r="AL17" s="181"/>
      <c r="AM17" s="181"/>
      <c r="AN17" s="181"/>
      <c r="AO17" s="181"/>
      <c r="AP17" s="181"/>
      <c r="AQ17" s="181"/>
      <c r="AR17" s="181"/>
      <c r="AS17" s="181"/>
      <c r="AT17" s="181"/>
      <c r="AU17" s="181"/>
      <c r="AV17" s="181"/>
      <c r="AW17" s="181"/>
    </row>
    <row r="18" spans="1:53" ht="15.75" customHeight="1" x14ac:dyDescent="0.25">
      <c r="A18" s="168"/>
      <c r="H18" s="168"/>
      <c r="O18" s="168"/>
      <c r="V18" s="168"/>
      <c r="AC18" s="168"/>
      <c r="AL18" s="181"/>
      <c r="AM18" s="181"/>
      <c r="AN18" s="181"/>
      <c r="AO18" s="181"/>
      <c r="AP18" s="181"/>
      <c r="AQ18" s="181"/>
      <c r="AR18" s="181"/>
      <c r="AS18" s="181"/>
      <c r="AT18" s="181"/>
      <c r="AU18" s="181"/>
      <c r="AV18" s="181"/>
      <c r="AW18" s="181"/>
    </row>
    <row r="19" spans="1:53" ht="15.6" x14ac:dyDescent="0.3">
      <c r="C19" s="24"/>
      <c r="D19" s="24"/>
      <c r="E19" s="24"/>
      <c r="F19" s="24"/>
      <c r="G19" s="24"/>
      <c r="J19" s="24"/>
      <c r="K19" s="24"/>
      <c r="L19" s="24"/>
      <c r="M19" s="24"/>
      <c r="N19" s="24"/>
      <c r="Q19" s="24"/>
      <c r="R19" s="24"/>
      <c r="S19" s="24"/>
      <c r="T19" s="24"/>
      <c r="U19" s="24"/>
      <c r="X19" s="24"/>
      <c r="Y19" s="24"/>
      <c r="Z19" s="24"/>
      <c r="AA19" s="24"/>
      <c r="AB19" s="24"/>
      <c r="AE19" s="24"/>
      <c r="AF19" s="24"/>
      <c r="AG19" s="24"/>
      <c r="AH19" s="24"/>
      <c r="AI19" s="24"/>
      <c r="AJ19" s="24"/>
      <c r="AQ19" s="109"/>
      <c r="AR19" s="109"/>
      <c r="AS19" s="109"/>
      <c r="AT19" s="109"/>
      <c r="AU19" s="109"/>
      <c r="AV19" s="109"/>
      <c r="AW19" s="109"/>
      <c r="BA19" s="115"/>
    </row>
    <row r="20" spans="1:53" ht="15.6" x14ac:dyDescent="0.3">
      <c r="C20" s="24"/>
      <c r="D20" s="24"/>
      <c r="E20" s="24"/>
      <c r="F20" s="24"/>
      <c r="G20" s="24"/>
      <c r="J20" s="24"/>
      <c r="K20" s="24"/>
      <c r="Q20" s="24"/>
      <c r="R20" s="24"/>
      <c r="S20" s="24"/>
      <c r="T20" s="24"/>
      <c r="U20" s="24"/>
      <c r="X20" s="24"/>
      <c r="Y20" s="24"/>
      <c r="Z20" s="24"/>
      <c r="AA20" s="24"/>
      <c r="AB20" s="24"/>
      <c r="AE20" s="24"/>
      <c r="AF20" s="24"/>
      <c r="AG20" s="24"/>
      <c r="AH20" s="24"/>
      <c r="AI20" s="24"/>
      <c r="AJ20" s="24"/>
      <c r="AL20" s="24"/>
      <c r="AS20" s="24"/>
      <c r="AT20" s="24"/>
      <c r="AU20" s="24"/>
      <c r="AV20" s="24"/>
      <c r="AW20" s="2"/>
    </row>
    <row r="21" spans="1:53" ht="9.9" customHeight="1" x14ac:dyDescent="0.3">
      <c r="T21" s="26"/>
      <c r="U21" s="24"/>
      <c r="W21" s="24"/>
      <c r="X21" s="24"/>
      <c r="Y21" s="24"/>
      <c r="Z21" s="24"/>
      <c r="AA21" s="24"/>
      <c r="AB21" s="24"/>
      <c r="AD21" s="24"/>
      <c r="AE21" s="24"/>
      <c r="AF21" s="24"/>
      <c r="AG21" s="24"/>
      <c r="AH21" s="24"/>
      <c r="AI21" s="24"/>
      <c r="AJ21" s="24"/>
      <c r="AL21" s="186" t="s">
        <v>24</v>
      </c>
      <c r="AM21" s="187"/>
      <c r="AN21" s="187"/>
      <c r="AO21" s="187"/>
      <c r="AP21" s="187"/>
      <c r="AQ21" s="94"/>
      <c r="AR21" s="94"/>
      <c r="AS21" s="103">
        <f>IF(SUM(AT25*AS26,AT21)&lt;10,"",ROUNDDOWN(SUM(AT25*AS26,AT21)/10,0))</f>
        <v>2</v>
      </c>
      <c r="AT21" s="103">
        <f>IF(SUM(AU25*AS26,AU21)&lt;10,"",ROUNDDOWN(SUM(AU25*AS26,AU21)/10,0))</f>
        <v>1</v>
      </c>
      <c r="AU21" s="103" t="str">
        <f>IF(SUM(AV25*AS26,AV21)&lt;10,"",ROUNDDOWN(SUM(AV25*AS26,AV21)/10,0))</f>
        <v/>
      </c>
      <c r="AV21" s="94"/>
      <c r="AW21" s="95"/>
    </row>
    <row r="22" spans="1:53" ht="9.9" customHeight="1" x14ac:dyDescent="0.25">
      <c r="T22" s="2"/>
      <c r="U22" s="134"/>
      <c r="V22"/>
      <c r="Z22" s="168"/>
      <c r="AB22" s="28"/>
      <c r="AC22" s="190"/>
      <c r="AD22" s="190"/>
      <c r="AL22" s="188"/>
      <c r="AM22" s="189"/>
      <c r="AN22" s="189"/>
      <c r="AO22" s="189"/>
      <c r="AP22" s="189"/>
      <c r="AS22" s="104">
        <f>IF(SUM(AT25*AT26,AT22)&lt;10,"",ROUNDDOWN(SUM(AT25*AT26,AT22)/10,0))</f>
        <v>1</v>
      </c>
      <c r="AT22" s="104" t="str">
        <f>IF(SUM(AU25*AT26,AU22)&lt;10,"",ROUNDDOWN(SUM(AU25*AT26,AU22)/10,0))</f>
        <v/>
      </c>
      <c r="AU22" s="104" t="str">
        <f>IF(SUM(AV25*AT26,AV22)&lt;10,"",ROUNDDOWN(SUM(AV25*AT26,AV22)/10,0))</f>
        <v/>
      </c>
      <c r="AW22" s="96"/>
    </row>
    <row r="23" spans="1:53" ht="9.9" customHeight="1" x14ac:dyDescent="0.25">
      <c r="T23" s="2"/>
      <c r="V23"/>
      <c r="Z23" s="28"/>
      <c r="AB23" s="28"/>
      <c r="AC23"/>
      <c r="AI23" s="28"/>
      <c r="AL23" s="188"/>
      <c r="AM23" s="189"/>
      <c r="AN23" s="189"/>
      <c r="AO23" s="189"/>
      <c r="AP23" s="189"/>
      <c r="AQ23" s="150"/>
      <c r="AR23" s="150"/>
      <c r="AS23" s="105">
        <f>IF(SUM(AT25*AU26,AT23)&lt;10,"",ROUNDDOWN(SUM(AT25*AU26,AT23)/10,0))</f>
        <v>4</v>
      </c>
      <c r="AT23" s="105">
        <f>IF(SUM(AU25*AU26,AU23)&lt;10,"",ROUNDDOWN(SUM(AU25*AU26,AU23)/10,0))</f>
        <v>2</v>
      </c>
      <c r="AU23" s="105">
        <f>IF(SUM(AV25*AU26,AV23)&lt;10,"",ROUNDDOWN(SUM(AV25*AU26,AV23)/10,0))</f>
        <v>1</v>
      </c>
      <c r="AW23" s="96"/>
    </row>
    <row r="24" spans="1:53" ht="9.9" customHeight="1" thickBot="1" x14ac:dyDescent="0.35">
      <c r="T24" s="2"/>
      <c r="U24" s="134"/>
      <c r="V24"/>
      <c r="Z24" s="168"/>
      <c r="AB24" s="28"/>
      <c r="AC24" s="190"/>
      <c r="AD24" s="190"/>
      <c r="AI24" s="168"/>
      <c r="AL24" s="43"/>
      <c r="AP24" s="150"/>
      <c r="AQ24" s="150"/>
      <c r="AR24" s="150"/>
      <c r="AS24" s="88">
        <f>IF(SUM(AT25*AV26,AT24)&lt;10,"",ROUNDDOWN(SUM(AT25*AV26,AT24)/10,0))</f>
        <v>5</v>
      </c>
      <c r="AT24" s="88">
        <f>IF(SUM(AU25*AV26,AU24)&lt;10,"",ROUNDDOWN(SUM(AU25*AV26,AU24)/10,0))</f>
        <v>2</v>
      </c>
      <c r="AU24" s="88">
        <f>IF(SUM(AV25*AV26,AV24)&lt;10,"",ROUNDDOWN(AV25*AV26/10,0))</f>
        <v>1</v>
      </c>
      <c r="AW24" s="96"/>
    </row>
    <row r="25" spans="1:53" ht="16.2" thickBot="1" x14ac:dyDescent="0.35">
      <c r="A25" s="177">
        <f>+AB13+1</f>
        <v>9</v>
      </c>
      <c r="B25" s="178"/>
      <c r="E25" s="217">
        <f ca="1">(RANDBETWEEN(100,999)*10+RANDBETWEEN(1,9))/10^RANDBETWEEN(0,4)</f>
        <v>5.2789999999999999</v>
      </c>
      <c r="F25" s="217"/>
      <c r="G25" s="217"/>
      <c r="H25" s="217"/>
      <c r="I25" s="218"/>
      <c r="J25" s="177">
        <f>+A25+1</f>
        <v>10</v>
      </c>
      <c r="K25" s="178"/>
      <c r="N25" s="217">
        <f ca="1">(RANDBETWEEN(100,999)*10+RANDBETWEEN(1,9))/10^RANDBETWEEN(0,4)</f>
        <v>1266</v>
      </c>
      <c r="O25" s="217"/>
      <c r="P25" s="217"/>
      <c r="Q25" s="217"/>
      <c r="R25" s="218"/>
      <c r="S25" s="177">
        <f>+J25+1</f>
        <v>11</v>
      </c>
      <c r="T25" s="178"/>
      <c r="V25"/>
      <c r="W25" s="217">
        <f ca="1">(RANDBETWEEN(100,999)*10+RANDBETWEEN(1,9))/10^RANDBETWEEN(0,4)</f>
        <v>0.75239999999999996</v>
      </c>
      <c r="X25" s="217"/>
      <c r="Y25" s="217"/>
      <c r="Z25" s="217"/>
      <c r="AA25" s="218"/>
      <c r="AB25" s="177">
        <f>+S25+1</f>
        <v>12</v>
      </c>
      <c r="AC25" s="178"/>
      <c r="AF25" s="217">
        <f ca="1">(RANDBETWEEN(100,999)*10+RANDBETWEEN(1,9))/10^RANDBETWEEN(0,4)</f>
        <v>6.8780000000000001</v>
      </c>
      <c r="AG25" s="217"/>
      <c r="AH25" s="217"/>
      <c r="AI25" s="217"/>
      <c r="AJ25" s="217"/>
      <c r="AL25" s="40"/>
      <c r="AM25" s="215">
        <v>284.3</v>
      </c>
      <c r="AN25" s="215"/>
      <c r="AS25" s="24">
        <f>ROUNDDOWN(AM25*10^ROUNDDOWN(4-LOG(AM25,10),0)/1000,0)</f>
        <v>2</v>
      </c>
      <c r="AT25" s="24">
        <f>ROUNDDOWN(MOD(AM25*10^ROUNDDOWN(4-LOG(AM25,10),0),1000)/100,0)</f>
        <v>8</v>
      </c>
      <c r="AU25" s="24">
        <f>ROUNDDOWN(MOD(AM25*10^ROUNDDOWN(4-LOG(AM25,10),0),100)/10,0)</f>
        <v>4</v>
      </c>
      <c r="AV25" s="24">
        <f>MOD(AM25*10^ROUNDDOWN(4-LOG(AM25,10),0),10)</f>
        <v>3</v>
      </c>
      <c r="AW25" s="96"/>
    </row>
    <row r="26" spans="1:53" ht="15.6" x14ac:dyDescent="0.3">
      <c r="C26" s="23" t="s">
        <v>19</v>
      </c>
      <c r="D26" s="23"/>
      <c r="E26" s="219">
        <f ca="1">(RANDBETWEEN(100,999)*10+RANDBETWEEN(1,9))/10^RANDBETWEEN(0,4)</f>
        <v>2.593</v>
      </c>
      <c r="F26" s="219"/>
      <c r="G26" s="219"/>
      <c r="H26" s="219"/>
      <c r="I26" s="219"/>
      <c r="J26" s="28"/>
      <c r="L26" s="23" t="s">
        <v>19</v>
      </c>
      <c r="M26" s="23"/>
      <c r="N26" s="219">
        <f ca="1">(RANDBETWEEN(100,999)*10+RANDBETWEEN(1,9))/10^RANDBETWEEN(0,4)</f>
        <v>660.6</v>
      </c>
      <c r="O26" s="219"/>
      <c r="P26" s="219"/>
      <c r="Q26" s="219"/>
      <c r="R26" s="219"/>
      <c r="S26" s="28"/>
      <c r="U26" s="23" t="s">
        <v>19</v>
      </c>
      <c r="V26" s="23"/>
      <c r="W26" s="219">
        <f ca="1">(RANDBETWEEN(100,999)*10+RANDBETWEEN(1,9))/10^RANDBETWEEN(0,4)</f>
        <v>1641</v>
      </c>
      <c r="X26" s="219"/>
      <c r="Y26" s="219"/>
      <c r="Z26" s="219"/>
      <c r="AA26" s="219"/>
      <c r="AB26" s="28"/>
      <c r="AC26"/>
      <c r="AD26" s="23" t="s">
        <v>19</v>
      </c>
      <c r="AE26" s="23"/>
      <c r="AF26" s="219">
        <f ca="1">(RANDBETWEEN(100,999)*10+RANDBETWEEN(1,9))/10^RANDBETWEEN(0,4)</f>
        <v>9829</v>
      </c>
      <c r="AG26" s="219"/>
      <c r="AH26" s="219"/>
      <c r="AI26" s="219"/>
      <c r="AJ26" s="219"/>
      <c r="AL26" s="42" t="s">
        <v>19</v>
      </c>
      <c r="AM26" s="216">
        <v>3.2559999999999998</v>
      </c>
      <c r="AN26" s="216"/>
      <c r="AP26" s="146">
        <f>ROUNDUP(4-LOG(AM25),0)+ROUNDUP(4-LOG(AM26),0)-2</f>
        <v>4</v>
      </c>
      <c r="AQ26" s="23" t="s">
        <v>19</v>
      </c>
      <c r="AR26" s="23"/>
      <c r="AS26" s="69">
        <f>ROUNDDOWN(AM26*10^ROUNDDOWN(4-LOG(AM26,10),0)/1000,0)</f>
        <v>3</v>
      </c>
      <c r="AT26" s="74">
        <f>ROUNDDOWN(MOD(AM26*10^ROUNDDOWN(4-LOG(AM26,10),0),1000)/100,0)</f>
        <v>2</v>
      </c>
      <c r="AU26" s="71">
        <f>ROUNDDOWN(MOD(AM26*10^ROUNDDOWN(4-LOG(AM26,10),0),100)/10,0)</f>
        <v>5</v>
      </c>
      <c r="AV26" s="67">
        <f>MOD(AM26*10^ROUNDDOWN(4-LOG(AM26,10),0),10)</f>
        <v>6</v>
      </c>
      <c r="AW26" s="97"/>
    </row>
    <row r="27" spans="1:53" ht="9.9" customHeight="1" x14ac:dyDescent="0.3">
      <c r="J27" s="28"/>
      <c r="O27"/>
      <c r="Q27" s="28"/>
      <c r="S27" s="28"/>
      <c r="V27"/>
      <c r="Z27" s="28"/>
      <c r="AA27" s="109"/>
      <c r="AB27" s="109"/>
      <c r="AC27"/>
      <c r="AG27" s="24"/>
      <c r="AH27" s="24"/>
      <c r="AI27" s="24"/>
      <c r="AJ27" s="24"/>
      <c r="AL27" s="211">
        <f>+AM25*AM26</f>
        <v>925.68079999999998</v>
      </c>
      <c r="AM27" s="212"/>
      <c r="AN27" s="212"/>
      <c r="AO27" s="93" t="str">
        <f t="shared" ref="AO27:AU27" si="0">IF(SUM(AP27:AP31)&lt;10,"",ROUNDDOWN(SUM(AP27:AP31)/10,0))</f>
        <v/>
      </c>
      <c r="AP27" s="106">
        <f t="shared" si="0"/>
        <v>1</v>
      </c>
      <c r="AQ27" s="106">
        <f t="shared" si="0"/>
        <v>1</v>
      </c>
      <c r="AR27" s="106">
        <f t="shared" si="0"/>
        <v>2</v>
      </c>
      <c r="AS27" s="106" t="str">
        <f t="shared" si="0"/>
        <v/>
      </c>
      <c r="AT27" s="106">
        <f t="shared" si="0"/>
        <v>1</v>
      </c>
      <c r="AU27" s="107" t="str">
        <f t="shared" si="0"/>
        <v/>
      </c>
      <c r="AV27" s="108"/>
      <c r="AW27" s="98"/>
    </row>
    <row r="28" spans="1:53" ht="18" customHeight="1" x14ac:dyDescent="0.3">
      <c r="T28" s="27"/>
      <c r="U28" s="24"/>
      <c r="W28" s="24"/>
      <c r="X28" s="24"/>
      <c r="Y28" s="24"/>
      <c r="Z28" s="109"/>
      <c r="AA28" s="109"/>
      <c r="AB28" s="109"/>
      <c r="AC28"/>
      <c r="AF28" s="24"/>
      <c r="AG28" s="70"/>
      <c r="AH28" s="92"/>
      <c r="AI28" s="72"/>
      <c r="AJ28" s="68"/>
      <c r="AL28" s="213"/>
      <c r="AM28" s="214"/>
      <c r="AN28" s="214"/>
      <c r="AR28" s="68">
        <f>IF(SUM(AS25*AV26,AS24)&lt;10,"",ROUNDDOWN(SUM(AS25*AV26,AS24)/10,0))</f>
        <v>1</v>
      </c>
      <c r="AS28" s="68">
        <f>MOD(SUM(AS25*AV26,AS24),10)</f>
        <v>7</v>
      </c>
      <c r="AT28" s="68">
        <f>MOD(SUM(AT25*AV26,AT24),10)</f>
        <v>0</v>
      </c>
      <c r="AU28" s="68">
        <f>MOD(SUM(AU25*AV26,AU24),10)</f>
        <v>5</v>
      </c>
      <c r="AV28" s="68">
        <f>MOD(SUM(AV25*AV26,AV24),10)</f>
        <v>8</v>
      </c>
      <c r="AW28" s="99"/>
    </row>
    <row r="29" spans="1:53" ht="15.6" x14ac:dyDescent="0.3">
      <c r="T29" s="2"/>
      <c r="AC29" s="93"/>
      <c r="AD29" s="93"/>
      <c r="AE29" s="93"/>
      <c r="AF29" s="93"/>
      <c r="AG29" s="93"/>
      <c r="AH29" s="93"/>
      <c r="AI29" s="25"/>
      <c r="AJ29" s="24"/>
      <c r="AL29" s="40"/>
      <c r="AQ29" s="72">
        <f>IF(SUM(AS25*AU26,AS23)&lt;10,"",ROUNDDOWN(SUM(AS25*AU26,AS23)/10,0))</f>
        <v>1</v>
      </c>
      <c r="AR29" s="72">
        <f>MOD(SUM(AS25*AU26,AS23),10)</f>
        <v>4</v>
      </c>
      <c r="AS29" s="72">
        <f>MOD(SUM(AT25*AU26,AT23),10)</f>
        <v>2</v>
      </c>
      <c r="AT29" s="72">
        <f>MOD(SUM(AU25*AU26,AU23),10)</f>
        <v>1</v>
      </c>
      <c r="AU29" s="72">
        <f>MOD(SUM(AV25*AU26,AV23),10)</f>
        <v>5</v>
      </c>
      <c r="AW29" s="96"/>
    </row>
    <row r="30" spans="1:53" ht="15.6" x14ac:dyDescent="0.3">
      <c r="T30" s="2"/>
      <c r="AC30"/>
      <c r="AF30" s="68"/>
      <c r="AG30" s="68"/>
      <c r="AH30" s="68"/>
      <c r="AI30" s="68"/>
      <c r="AJ30" s="68"/>
      <c r="AL30" s="43"/>
      <c r="AP30" s="92" t="str">
        <f>IF(SUM(AS25*AT26,AS22)&lt;10,"",ROUNDDOWN(SUM(AS25*AT26,AS22)/10,0))</f>
        <v/>
      </c>
      <c r="AQ30" s="92">
        <f>MOD(SUM(AS25*AT26,AS22),10)</f>
        <v>5</v>
      </c>
      <c r="AR30" s="92">
        <f>MOD(SUM(AT25*AT26,AT22),10)</f>
        <v>6</v>
      </c>
      <c r="AS30" s="92">
        <f>MOD(SUM(AU25*AT26,AU22),10)</f>
        <v>8</v>
      </c>
      <c r="AT30" s="92">
        <f>MOD(SUM(AV25*AT26,AV22),10)</f>
        <v>6</v>
      </c>
      <c r="AW30" s="96"/>
    </row>
    <row r="31" spans="1:53" ht="15.6" x14ac:dyDescent="0.3">
      <c r="T31" s="2"/>
      <c r="V31" s="168"/>
      <c r="AC31"/>
      <c r="AE31" s="72"/>
      <c r="AF31" s="72"/>
      <c r="AG31" s="72"/>
      <c r="AH31" s="72"/>
      <c r="AI31" s="72"/>
      <c r="AL31" s="43"/>
      <c r="AO31" s="69" t="str">
        <f>IF(SUM(AS25*AS26,AS21)&lt;10,"",ROUNDDOWN(SUM(AS25*AS26,AS21)/10,0))</f>
        <v/>
      </c>
      <c r="AP31" s="69">
        <f>MOD(SUM(AS25*AS26,AS21),10)</f>
        <v>8</v>
      </c>
      <c r="AQ31" s="69">
        <f>MOD(SUM(AT25*AS26,AT21),10)</f>
        <v>5</v>
      </c>
      <c r="AR31" s="69">
        <f>MOD(SUM(AU25*AS26,AU21),10)</f>
        <v>2</v>
      </c>
      <c r="AS31" s="69">
        <f>MOD(SUM(AV25*AS26,AV21),10)</f>
        <v>9</v>
      </c>
      <c r="AT31" s="30"/>
      <c r="AU31" s="23"/>
      <c r="AV31" s="23"/>
      <c r="AW31" s="96"/>
    </row>
    <row r="32" spans="1:53" ht="15.6" x14ac:dyDescent="0.3">
      <c r="T32" s="2"/>
      <c r="U32" s="24"/>
      <c r="X32" s="24"/>
      <c r="Y32" s="24"/>
      <c r="Z32" s="24"/>
      <c r="AA32" s="24"/>
      <c r="AB32" s="24"/>
      <c r="AC32"/>
      <c r="AD32" s="92"/>
      <c r="AE32" s="92"/>
      <c r="AF32" s="92"/>
      <c r="AG32" s="92"/>
      <c r="AH32" s="92"/>
      <c r="AL32" s="43"/>
      <c r="AO32" s="73" t="str">
        <f>IF(SUM(AO27:AO31)=0,"",SUM(AO27:AO31))</f>
        <v/>
      </c>
      <c r="AP32" s="73">
        <f t="shared" ref="AP32:AV32" si="1">MOD(SUM(AP27:AP31),10)</f>
        <v>9</v>
      </c>
      <c r="AQ32" s="73">
        <f t="shared" si="1"/>
        <v>2</v>
      </c>
      <c r="AR32" s="73">
        <f t="shared" si="1"/>
        <v>5</v>
      </c>
      <c r="AS32" s="73">
        <f t="shared" si="1"/>
        <v>6</v>
      </c>
      <c r="AT32" s="73">
        <f t="shared" si="1"/>
        <v>8</v>
      </c>
      <c r="AU32" s="73">
        <f t="shared" si="1"/>
        <v>0</v>
      </c>
      <c r="AV32" s="73">
        <f t="shared" si="1"/>
        <v>8</v>
      </c>
      <c r="AW32" s="96"/>
    </row>
    <row r="33" spans="1:60" ht="17.399999999999999" x14ac:dyDescent="0.3">
      <c r="T33" s="1"/>
      <c r="U33" s="24"/>
      <c r="X33" s="24"/>
      <c r="Y33" s="24"/>
      <c r="Z33" s="24"/>
      <c r="AA33" s="24"/>
      <c r="AB33" s="24"/>
      <c r="AC33" s="70"/>
      <c r="AD33" s="70"/>
      <c r="AE33" s="70"/>
      <c r="AF33" s="70"/>
      <c r="AG33" s="70"/>
      <c r="AI33" s="24"/>
      <c r="AJ33" s="24"/>
      <c r="AL33" s="42"/>
      <c r="AM33" s="30"/>
      <c r="AN33" s="30"/>
      <c r="AO33" s="200">
        <f>(+AV32+AU32*10+AT32*100+AS32*1000+AR32*10000+AQ32*100000+AP32*1000000+SUM(AO32)*10000000)/10^AP26</f>
        <v>925.68079999999998</v>
      </c>
      <c r="AP33" s="200"/>
      <c r="AQ33" s="200"/>
      <c r="AR33" s="200"/>
      <c r="AS33" s="200"/>
      <c r="AT33" s="200"/>
      <c r="AU33" s="200"/>
      <c r="AV33" s="200"/>
      <c r="AW33" s="100"/>
    </row>
    <row r="34" spans="1:60" ht="15.6" x14ac:dyDescent="0.3">
      <c r="B34" s="134"/>
      <c r="C34" s="134"/>
      <c r="E34" s="24"/>
      <c r="F34" s="24"/>
      <c r="G34" s="24"/>
      <c r="H34" s="24"/>
      <c r="J34" s="28"/>
      <c r="K34" s="134"/>
      <c r="L34" s="134"/>
      <c r="N34" s="24"/>
      <c r="O34" s="24"/>
      <c r="P34" s="24"/>
      <c r="Q34" s="24"/>
      <c r="S34" s="28"/>
      <c r="T34" s="134"/>
      <c r="U34" s="134"/>
      <c r="V34"/>
      <c r="W34" s="24"/>
      <c r="X34" s="24"/>
      <c r="Y34" s="24"/>
      <c r="Z34" s="24"/>
      <c r="AB34" s="28"/>
      <c r="AC34" s="134"/>
      <c r="AD34" s="134"/>
      <c r="AF34" s="24"/>
      <c r="AG34" s="24"/>
      <c r="AH34" s="24"/>
      <c r="AI34" s="24"/>
      <c r="AL34" s="24"/>
      <c r="AR34" s="24"/>
      <c r="AS34" s="24"/>
      <c r="AT34" s="24"/>
      <c r="AU34" s="24"/>
      <c r="AV34" s="24"/>
      <c r="AW34" s="26"/>
    </row>
    <row r="35" spans="1:60" ht="15.6" x14ac:dyDescent="0.3">
      <c r="B35" s="134"/>
      <c r="C35" s="134"/>
      <c r="E35" s="24"/>
      <c r="F35" s="24"/>
      <c r="G35" s="24"/>
      <c r="H35" s="24"/>
      <c r="J35" s="28"/>
      <c r="K35" s="134"/>
      <c r="L35" s="134"/>
      <c r="N35" s="24"/>
      <c r="O35" s="24"/>
      <c r="P35" s="24"/>
      <c r="Q35" s="24"/>
      <c r="S35" s="28"/>
      <c r="T35" s="134"/>
      <c r="U35" s="134"/>
      <c r="V35"/>
      <c r="W35" s="24"/>
      <c r="X35" s="24"/>
      <c r="Y35" s="24"/>
      <c r="Z35" s="24"/>
      <c r="AB35" s="28"/>
      <c r="AC35" s="134"/>
      <c r="AD35" s="134"/>
      <c r="AF35" s="24"/>
      <c r="AG35" s="24"/>
      <c r="AH35" s="24"/>
      <c r="AI35" s="24"/>
      <c r="AL35" s="24"/>
      <c r="AR35" s="24"/>
      <c r="AS35" s="24"/>
      <c r="AT35" s="24"/>
      <c r="AU35" s="24"/>
      <c r="AV35" s="24"/>
      <c r="AW35" s="26"/>
    </row>
    <row r="36" spans="1:60" ht="16.2" thickBot="1" x14ac:dyDescent="0.35">
      <c r="B36" s="134"/>
      <c r="C36" s="134"/>
      <c r="E36" s="24"/>
      <c r="F36" s="24"/>
      <c r="G36" s="24"/>
      <c r="H36" s="24"/>
      <c r="J36" s="28"/>
      <c r="K36" s="134"/>
      <c r="L36" s="134"/>
      <c r="N36" s="24"/>
      <c r="O36" s="24"/>
      <c r="P36" s="24"/>
      <c r="Q36" s="24"/>
      <c r="S36" s="28"/>
      <c r="T36" s="134"/>
      <c r="U36" s="134"/>
      <c r="V36"/>
      <c r="W36" s="24"/>
      <c r="X36" s="24"/>
      <c r="Y36" s="24"/>
      <c r="Z36" s="24"/>
      <c r="AB36" s="28"/>
      <c r="AC36" s="134"/>
      <c r="AD36" s="134"/>
      <c r="AF36" s="24"/>
      <c r="AG36" s="24"/>
      <c r="AH36" s="24"/>
      <c r="AI36" s="24"/>
      <c r="AL36" s="24"/>
      <c r="AR36" s="24"/>
      <c r="AS36" s="24"/>
      <c r="AT36" s="24"/>
      <c r="AU36" s="24"/>
      <c r="AV36" s="24"/>
      <c r="AW36" s="26"/>
    </row>
    <row r="37" spans="1:60" ht="16.2" thickBot="1" x14ac:dyDescent="0.35">
      <c r="A37" s="177">
        <f>+AB25+1</f>
        <v>13</v>
      </c>
      <c r="B37" s="178"/>
      <c r="E37" s="217">
        <f ca="1">(RANDBETWEEN(100,999)*10+RANDBETWEEN(1,9))/10^RANDBETWEEN(0,4)</f>
        <v>38.56</v>
      </c>
      <c r="F37" s="217"/>
      <c r="G37" s="217"/>
      <c r="H37" s="217"/>
      <c r="I37" s="218"/>
      <c r="J37" s="177">
        <f>+A37+1</f>
        <v>14</v>
      </c>
      <c r="K37" s="178"/>
      <c r="N37" s="217">
        <f ca="1">(RANDBETWEEN(100,999)*10+RANDBETWEEN(1,9))/10^RANDBETWEEN(0,4)</f>
        <v>0.45679999999999998</v>
      </c>
      <c r="O37" s="217"/>
      <c r="P37" s="217"/>
      <c r="Q37" s="217"/>
      <c r="R37" s="218"/>
      <c r="S37" s="177">
        <f>+J37+1</f>
        <v>15</v>
      </c>
      <c r="T37" s="178"/>
      <c r="V37"/>
      <c r="W37" s="217">
        <f ca="1">(RANDBETWEEN(100,999)*10+RANDBETWEEN(1,9))/10^RANDBETWEEN(0,4)</f>
        <v>12.96</v>
      </c>
      <c r="X37" s="217"/>
      <c r="Y37" s="217"/>
      <c r="Z37" s="217"/>
      <c r="AA37" s="218"/>
      <c r="AB37" s="177">
        <f>+S37+1</f>
        <v>16</v>
      </c>
      <c r="AC37" s="178"/>
      <c r="AF37" s="217">
        <f ca="1">(RANDBETWEEN(100,999)*10+RANDBETWEEN(1,9))/10^RANDBETWEEN(0,4)</f>
        <v>80.38</v>
      </c>
      <c r="AG37" s="217"/>
      <c r="AH37" s="217"/>
      <c r="AI37" s="217"/>
      <c r="AJ37" s="217"/>
      <c r="AL37" s="24"/>
      <c r="AR37" s="24"/>
      <c r="AS37" s="24"/>
      <c r="AT37" s="24"/>
      <c r="AU37" s="24"/>
      <c r="AV37" s="24"/>
      <c r="AW37" s="26"/>
    </row>
    <row r="38" spans="1:60" ht="15.6" x14ac:dyDescent="0.3">
      <c r="C38" s="23" t="s">
        <v>19</v>
      </c>
      <c r="D38" s="23"/>
      <c r="E38" s="219">
        <f ca="1">(RANDBETWEEN(100,999)*10+RANDBETWEEN(1,9))/10^RANDBETWEEN(0,4)</f>
        <v>0.79390000000000005</v>
      </c>
      <c r="F38" s="219"/>
      <c r="G38" s="219"/>
      <c r="H38" s="219"/>
      <c r="I38" s="219"/>
      <c r="J38" s="28"/>
      <c r="L38" s="23" t="s">
        <v>19</v>
      </c>
      <c r="M38" s="23"/>
      <c r="N38" s="219">
        <f ca="1">(RANDBETWEEN(100,999)*10+RANDBETWEEN(1,9))/10^RANDBETWEEN(0,4)</f>
        <v>45.83</v>
      </c>
      <c r="O38" s="219"/>
      <c r="P38" s="219"/>
      <c r="Q38" s="219"/>
      <c r="R38" s="219"/>
      <c r="S38" s="28"/>
      <c r="U38" s="23" t="s">
        <v>19</v>
      </c>
      <c r="V38" s="23"/>
      <c r="W38" s="219">
        <f ca="1">(RANDBETWEEN(100,999)*10+RANDBETWEEN(1,9))/10^RANDBETWEEN(0,4)</f>
        <v>1447</v>
      </c>
      <c r="X38" s="219"/>
      <c r="Y38" s="219"/>
      <c r="Z38" s="219"/>
      <c r="AA38" s="219"/>
      <c r="AB38" s="28"/>
      <c r="AC38"/>
      <c r="AD38" s="23" t="s">
        <v>19</v>
      </c>
      <c r="AE38" s="23"/>
      <c r="AF38" s="219">
        <f ca="1">(RANDBETWEEN(100,999)*10+RANDBETWEEN(1,9))/10^RANDBETWEEN(0,4)</f>
        <v>615.1</v>
      </c>
      <c r="AG38" s="219"/>
      <c r="AH38" s="219"/>
      <c r="AI38" s="219"/>
      <c r="AJ38" s="219"/>
      <c r="AL38" s="24"/>
      <c r="AR38" s="24"/>
      <c r="AS38" s="24"/>
      <c r="AT38" s="24"/>
      <c r="AU38" s="24"/>
      <c r="AV38" s="24"/>
      <c r="AW38" s="26"/>
    </row>
    <row r="39" spans="1:60" ht="15.6" x14ac:dyDescent="0.3">
      <c r="B39" s="134"/>
      <c r="C39" s="134"/>
      <c r="E39" s="24"/>
      <c r="F39" s="24"/>
      <c r="G39" s="24"/>
      <c r="H39" s="24"/>
      <c r="J39" s="28"/>
      <c r="K39" s="134"/>
      <c r="L39" s="134"/>
      <c r="N39" s="24"/>
      <c r="O39" s="24"/>
      <c r="P39" s="24"/>
      <c r="Q39" s="24"/>
      <c r="S39" s="28"/>
      <c r="T39" s="134"/>
      <c r="U39" s="134"/>
      <c r="V39"/>
      <c r="W39" s="24"/>
      <c r="X39" s="24"/>
      <c r="Y39" s="24"/>
      <c r="Z39" s="24"/>
      <c r="AB39" s="28"/>
      <c r="AC39" s="134"/>
      <c r="AD39" s="134"/>
      <c r="AF39" s="24"/>
      <c r="AG39" s="24"/>
      <c r="AH39" s="24"/>
      <c r="AI39" s="24"/>
      <c r="AL39" s="24"/>
      <c r="AR39" s="24"/>
      <c r="AS39" s="24"/>
      <c r="AT39" s="24"/>
      <c r="AU39" s="24"/>
      <c r="AV39" s="24"/>
      <c r="AW39" s="26"/>
    </row>
    <row r="40" spans="1:60" ht="15.6" x14ac:dyDescent="0.3">
      <c r="B40" s="134"/>
      <c r="C40" s="134"/>
      <c r="E40" s="24"/>
      <c r="F40" s="24"/>
      <c r="G40" s="24"/>
      <c r="H40" s="24"/>
      <c r="J40" s="28"/>
      <c r="K40" s="134"/>
      <c r="L40" s="134"/>
      <c r="N40" s="24"/>
      <c r="O40" s="24"/>
      <c r="P40" s="24"/>
      <c r="Q40" s="24"/>
      <c r="S40" s="28"/>
      <c r="T40" s="134"/>
      <c r="U40" s="134"/>
      <c r="V40"/>
      <c r="W40" s="24"/>
      <c r="X40" s="24"/>
      <c r="Y40" s="24"/>
      <c r="Z40" s="24"/>
      <c r="AB40" s="28"/>
      <c r="AC40" s="134"/>
      <c r="AD40" s="134"/>
      <c r="AF40" s="24"/>
      <c r="AG40" s="24"/>
      <c r="AH40" s="24"/>
      <c r="AI40" s="24"/>
      <c r="AL40" s="24"/>
      <c r="AR40" s="24"/>
      <c r="AS40" s="24"/>
      <c r="AT40" s="24"/>
      <c r="AU40" s="24"/>
      <c r="AV40" s="24"/>
      <c r="AW40" s="26"/>
    </row>
    <row r="41" spans="1:60" ht="15.6" x14ac:dyDescent="0.3">
      <c r="B41" s="134"/>
      <c r="C41" s="134"/>
      <c r="E41" s="24"/>
      <c r="F41" s="24"/>
      <c r="G41" s="24"/>
      <c r="H41" s="24"/>
      <c r="J41" s="28"/>
      <c r="K41" s="134"/>
      <c r="L41" s="134"/>
      <c r="N41" s="24"/>
      <c r="O41" s="24"/>
      <c r="P41" s="24"/>
      <c r="Q41" s="24"/>
      <c r="S41" s="28"/>
      <c r="T41" s="134"/>
      <c r="U41" s="134"/>
      <c r="V41"/>
      <c r="W41" s="24"/>
      <c r="X41" s="24"/>
      <c r="Y41" s="24"/>
      <c r="Z41" s="24"/>
      <c r="AB41" s="28"/>
      <c r="AC41" s="134"/>
      <c r="AD41" s="134"/>
      <c r="AF41" s="24"/>
      <c r="AG41" s="24"/>
      <c r="AH41" s="24"/>
      <c r="AI41" s="24"/>
    </row>
    <row r="42" spans="1:60" ht="15.6" x14ac:dyDescent="0.3">
      <c r="B42" s="134"/>
      <c r="C42" s="134"/>
      <c r="E42" s="24"/>
      <c r="F42" s="24"/>
      <c r="G42" s="24"/>
      <c r="H42" s="24"/>
      <c r="J42" s="28"/>
      <c r="K42" s="134"/>
      <c r="L42" s="134"/>
      <c r="N42" s="24"/>
      <c r="O42" s="24"/>
      <c r="P42" s="24"/>
      <c r="Q42" s="24"/>
      <c r="S42" s="28"/>
      <c r="T42" s="134"/>
      <c r="U42" s="134"/>
      <c r="V42"/>
      <c r="W42" s="24"/>
      <c r="X42" s="24"/>
      <c r="Y42" s="24"/>
      <c r="Z42" s="24"/>
      <c r="AB42" s="28"/>
      <c r="AC42" s="134"/>
      <c r="AD42" s="134"/>
      <c r="AF42" s="24"/>
      <c r="AG42" s="24"/>
      <c r="AH42" s="24"/>
      <c r="AI42" s="24"/>
    </row>
    <row r="43" spans="1:60" ht="15.6" x14ac:dyDescent="0.3">
      <c r="B43" s="134"/>
      <c r="C43" s="134"/>
      <c r="E43" s="24"/>
      <c r="F43" s="24"/>
      <c r="G43" s="24"/>
      <c r="H43" s="24"/>
      <c r="J43" s="28"/>
      <c r="K43" s="134"/>
      <c r="L43" s="134"/>
      <c r="N43" s="24"/>
      <c r="O43" s="24"/>
      <c r="P43" s="24"/>
      <c r="Q43" s="24"/>
      <c r="S43" s="28"/>
      <c r="T43" s="134"/>
      <c r="U43" s="134"/>
      <c r="V43"/>
      <c r="W43" s="24"/>
      <c r="X43" s="24"/>
      <c r="Y43" s="24"/>
      <c r="Z43" s="24"/>
      <c r="AB43" s="28"/>
      <c r="AC43" s="134"/>
      <c r="AD43" s="134"/>
      <c r="AF43" s="24"/>
      <c r="AG43" s="24"/>
      <c r="AH43" s="24"/>
      <c r="AI43" s="24"/>
    </row>
    <row r="44" spans="1:60" ht="15.6" x14ac:dyDescent="0.3">
      <c r="C44" s="24"/>
      <c r="D44" s="24"/>
      <c r="E44" s="24"/>
      <c r="F44" s="24"/>
      <c r="G44" s="24"/>
      <c r="H44" s="24"/>
      <c r="J44" s="28"/>
      <c r="L44" s="24"/>
      <c r="M44" s="24"/>
      <c r="N44" s="24"/>
      <c r="O44" s="24"/>
      <c r="P44" s="24"/>
      <c r="Q44" s="24"/>
      <c r="S44" s="28"/>
      <c r="U44" s="24"/>
      <c r="V44" s="24"/>
      <c r="W44" s="24"/>
      <c r="X44" s="24"/>
      <c r="Y44" s="24"/>
      <c r="Z44" s="24"/>
      <c r="AB44" s="28"/>
      <c r="AC44"/>
      <c r="AD44" s="24"/>
      <c r="AE44" s="24"/>
      <c r="AF44" s="24"/>
      <c r="AG44" s="24"/>
      <c r="AH44" s="24"/>
      <c r="AI44" s="24"/>
      <c r="AL44" s="24"/>
      <c r="AR44" s="24"/>
      <c r="AS44" s="24"/>
      <c r="AT44" s="24"/>
      <c r="AU44" s="24"/>
      <c r="AV44" s="24"/>
      <c r="AW44" s="26"/>
    </row>
    <row r="45" spans="1:60" ht="15.6" x14ac:dyDescent="0.3">
      <c r="C45" s="24"/>
      <c r="D45" s="24"/>
      <c r="E45" s="24"/>
      <c r="F45" s="24"/>
      <c r="G45" s="24"/>
      <c r="J45" s="28"/>
      <c r="L45" s="24"/>
      <c r="M45" s="24"/>
      <c r="N45" s="24"/>
      <c r="O45" s="24"/>
      <c r="P45" s="24"/>
      <c r="Q45" s="28"/>
      <c r="S45" s="24"/>
      <c r="T45" s="24"/>
      <c r="U45" s="24"/>
      <c r="X45" s="24"/>
      <c r="Y45" s="24"/>
      <c r="Z45" s="109"/>
      <c r="AA45" s="109"/>
      <c r="AB45" s="109"/>
      <c r="AC45"/>
      <c r="AG45" s="24"/>
      <c r="AH45" s="24"/>
      <c r="AI45" s="24"/>
      <c r="AJ45" s="24"/>
    </row>
    <row r="46" spans="1:60" ht="16.2" thickBot="1" x14ac:dyDescent="0.35">
      <c r="A46" s="29" t="s">
        <v>20</v>
      </c>
    </row>
    <row r="47" spans="1:60" ht="9.9" customHeight="1" x14ac:dyDescent="0.3">
      <c r="A47" s="207">
        <f>A3</f>
        <v>1</v>
      </c>
      <c r="B47" s="208"/>
      <c r="E47" s="145">
        <f ca="1">IF(SUM(F51*E52,F47)&lt;10,"",ROUNDDOWN(SUM(F51*E52,F47)/10,0))</f>
        <v>1</v>
      </c>
      <c r="F47" s="145">
        <f ca="1">IF(SUM(G51*E52,G47)&lt;10,"",ROUNDDOWN(SUM(G51*E52,G47)/10,0))</f>
        <v>1</v>
      </c>
      <c r="G47" s="145" t="str">
        <f ca="1">IF(SUM(H51*E52,H47)&lt;10,"",ROUNDDOWN(SUM(H51*E52,H47)/10,0))</f>
        <v/>
      </c>
      <c r="H47"/>
      <c r="I47" s="24"/>
      <c r="J47" s="207">
        <f>J3</f>
        <v>2</v>
      </c>
      <c r="K47" s="208"/>
      <c r="N47" s="145">
        <f ca="1">IF(SUM(O51*N52,O47)&lt;10,"",ROUNDDOWN(SUM(O51*N52,O47)/10,0))</f>
        <v>1</v>
      </c>
      <c r="O47" s="145" t="str">
        <f ca="1">IF(SUM(P51*N52,P47)&lt;10,"",ROUNDDOWN(SUM(P51*N52,P47)/10,0))</f>
        <v/>
      </c>
      <c r="P47" s="145">
        <f ca="1">IF(SUM(Q51*N52,Q47)&lt;10,"",ROUNDDOWN(SUM(Q51*N52,Q47)/10,0))</f>
        <v>1</v>
      </c>
      <c r="R47" s="24"/>
      <c r="S47" s="207">
        <f>S3</f>
        <v>3</v>
      </c>
      <c r="T47" s="208"/>
      <c r="V47"/>
      <c r="W47" s="145" t="str">
        <f ca="1">IF(SUM(X51*W52,X47)&lt;10,"",ROUNDDOWN(SUM(X51*W52,X47)/10,0))</f>
        <v/>
      </c>
      <c r="X47" s="145" t="str">
        <f ca="1">IF(SUM(Y51*W52,Y47)&lt;10,"",ROUNDDOWN(SUM(Y51*W52,Y47)/10,0))</f>
        <v/>
      </c>
      <c r="Y47" s="145" t="str">
        <f ca="1">IF(SUM(Z51*W52,Z47)&lt;10,"",ROUNDDOWN(SUM(Z51*W52,Z47)/10,0))</f>
        <v/>
      </c>
      <c r="AA47" s="24"/>
      <c r="AB47" s="207">
        <f>AB3</f>
        <v>4</v>
      </c>
      <c r="AC47" s="208"/>
      <c r="AF47" s="145">
        <f ca="1">IF(SUM(AG51*AF52,AG47)&lt;10,"",ROUNDDOWN(SUM(AG51*AF52,AG47)/10,0))</f>
        <v>1</v>
      </c>
      <c r="AG47" s="145">
        <f ca="1">IF(SUM(AH51*AF52,AH47)&lt;10,"",ROUNDDOWN(SUM(AH51*AF52,AH47)/10,0))</f>
        <v>3</v>
      </c>
      <c r="AH47" s="145">
        <f ca="1">IF(SUM(AI51*AF52,AI47)&lt;10,"",ROUNDDOWN(SUM(AI51*AF52,AI47)/10,0))</f>
        <v>2</v>
      </c>
      <c r="AJ47" s="24"/>
      <c r="AV47" s="128"/>
      <c r="AW47" s="128"/>
      <c r="AX47" s="128"/>
      <c r="AY47" s="128"/>
      <c r="AZ47" s="128"/>
      <c r="BA47" s="128"/>
      <c r="BB47" s="128"/>
      <c r="BC47" s="128"/>
      <c r="BD47" s="128"/>
      <c r="BE47" s="128"/>
      <c r="BF47" s="128"/>
      <c r="BG47" s="128"/>
      <c r="BH47" s="128"/>
    </row>
    <row r="48" spans="1:60" ht="9.9" customHeight="1" thickBot="1" x14ac:dyDescent="0.3">
      <c r="A48" s="209"/>
      <c r="B48" s="210"/>
      <c r="E48" s="104">
        <f ca="1">IF(SUM(F51*F52,F48)&lt;10,"",ROUNDDOWN(SUM(F51*F52,F48)/10,0))</f>
        <v>4</v>
      </c>
      <c r="F48" s="104">
        <f ca="1">IF(SUM(G51*F52,G48)&lt;10,"",ROUNDDOWN(SUM(G51*F52,G48)/10,0))</f>
        <v>6</v>
      </c>
      <c r="G48" s="104">
        <f ca="1">IF(SUM(H51*F52,H48)&lt;10,"",ROUNDDOWN(SUM(H51*F52,H48)/10,0))</f>
        <v>2</v>
      </c>
      <c r="H48"/>
      <c r="J48" s="209"/>
      <c r="K48" s="210"/>
      <c r="N48" s="104">
        <f ca="1">IF(SUM(O51*O52,O48)&lt;10,"",ROUNDDOWN(SUM(O51*O52,O48)/10,0))</f>
        <v>5</v>
      </c>
      <c r="O48" s="104">
        <f ca="1">IF(SUM(P51*O52,P48)&lt;10,"",ROUNDDOWN(SUM(P51*O52,P48)/10,0))</f>
        <v>1</v>
      </c>
      <c r="P48" s="104">
        <f ca="1">IF(SUM(Q51*O52,Q48)&lt;10,"",ROUNDDOWN(SUM(Q51*O52,Q48)/10,0))</f>
        <v>6</v>
      </c>
      <c r="S48" s="209"/>
      <c r="T48" s="210"/>
      <c r="V48"/>
      <c r="W48" s="104">
        <f ca="1">IF(SUM(X51*X52,X48)&lt;10,"",ROUNDDOWN(SUM(X51*X52,X48)/10,0))</f>
        <v>8</v>
      </c>
      <c r="X48" s="104">
        <f ca="1">IF(SUM(Y51*X52,Y48)&lt;10,"",ROUNDDOWN(SUM(Y51*X52,Y48)/10,0))</f>
        <v>5</v>
      </c>
      <c r="Y48" s="104">
        <f ca="1">IF(SUM(Z51*X52,Z48)&lt;10,"",ROUNDDOWN(SUM(Z51*X52,Z48)/10,0))</f>
        <v>6</v>
      </c>
      <c r="AB48" s="209"/>
      <c r="AC48" s="210"/>
      <c r="AF48" s="104">
        <f ca="1">IF(SUM(AG51*AG52,AG48)&lt;10,"",ROUNDDOWN(SUM(AG51*AG52,AG48)/10,0))</f>
        <v>3</v>
      </c>
      <c r="AG48" s="104">
        <f ca="1">IF(SUM(AH51*AG52,AH48)&lt;10,"",ROUNDDOWN(SUM(AH51*AG52,AH48)/10,0))</f>
        <v>6</v>
      </c>
      <c r="AH48" s="104">
        <f ca="1">IF(SUM(AI51*AG52,AI48)&lt;10,"",ROUNDDOWN(SUM(AI51*AG52,AI48)/10,0))</f>
        <v>4</v>
      </c>
      <c r="AV48" s="128"/>
      <c r="AW48" s="128"/>
      <c r="AX48" s="128"/>
      <c r="AY48" s="128"/>
      <c r="AZ48" s="128"/>
      <c r="BA48" s="128"/>
      <c r="BB48" s="128"/>
      <c r="BC48" s="128"/>
      <c r="BD48" s="128"/>
      <c r="BE48" s="128"/>
      <c r="BF48" s="128"/>
      <c r="BG48" s="128"/>
      <c r="BH48" s="128"/>
    </row>
    <row r="49" spans="1:60" ht="9.9" customHeight="1" x14ac:dyDescent="0.25">
      <c r="A49" s="205">
        <f ca="1">E3</f>
        <v>3.694</v>
      </c>
      <c r="B49" s="206"/>
      <c r="C49" s="206"/>
      <c r="D49" s="206"/>
      <c r="E49" s="105">
        <f ca="1">IF(SUM(F51*G52,F49)&lt;10,"",ROUNDDOWN(SUM(F51*G52,F49)/10,0))</f>
        <v>4</v>
      </c>
      <c r="F49" s="105">
        <f ca="1">IF(SUM(G51*G52,G49)&lt;10,"",ROUNDDOWN(SUM(G51*G52,G49)/10,0))</f>
        <v>6</v>
      </c>
      <c r="G49" s="105">
        <f ca="1">IF(SUM(H51*G52,H49)&lt;10,"",ROUNDDOWN(SUM(H51*G52,H49)/10,0))</f>
        <v>2</v>
      </c>
      <c r="H49"/>
      <c r="J49" s="205">
        <f ca="1">N3</f>
        <v>27.18</v>
      </c>
      <c r="K49" s="206"/>
      <c r="L49" s="206"/>
      <c r="M49" s="206"/>
      <c r="N49" s="105">
        <f ca="1">IF(SUM(O51*P52,O49)&lt;10,"",ROUNDDOWN(SUM(O51*P52,O49)/10,0))</f>
        <v>5</v>
      </c>
      <c r="O49" s="105">
        <f ca="1">IF(SUM(P51*P52,P49)&lt;10,"",ROUNDDOWN(SUM(P51*P52,P49)/10,0))</f>
        <v>1</v>
      </c>
      <c r="P49" s="105">
        <f ca="1">IF(SUM(Q51*P52,Q49)&lt;10,"",ROUNDDOWN(SUM(Q51*P52,Q49)/10,0))</f>
        <v>5</v>
      </c>
      <c r="S49" s="205">
        <f ca="1">W3</f>
        <v>1.9570000000000001</v>
      </c>
      <c r="T49" s="206"/>
      <c r="U49" s="206"/>
      <c r="V49" s="206"/>
      <c r="W49" s="105">
        <f ca="1">IF(SUM(X51*Y52,X49)&lt;10,"",ROUNDDOWN(SUM(X51*Y52,X49)/10,0))</f>
        <v>8</v>
      </c>
      <c r="X49" s="105">
        <f ca="1">IF(SUM(Y51*Y52,Y49)&lt;10,"",ROUNDDOWN(SUM(Y51*Y52,Y49)/10,0))</f>
        <v>5</v>
      </c>
      <c r="Y49" s="105">
        <f ca="1">IF(SUM(Z51*Y52,Z49)&lt;10,"",ROUNDDOWN(SUM(Z51*Y52,Z49)/10,0))</f>
        <v>6</v>
      </c>
      <c r="AB49" s="205">
        <f ca="1">AF3</f>
        <v>1.486</v>
      </c>
      <c r="AC49" s="206"/>
      <c r="AD49" s="206"/>
      <c r="AE49" s="206"/>
      <c r="AF49" s="105">
        <f ca="1">IF(SUM(AG51*AH52,AG49)&lt;10,"",ROUNDDOWN(SUM(AG51*AH52,AG49)/10,0))</f>
        <v>2</v>
      </c>
      <c r="AG49" s="105">
        <f ca="1">IF(SUM(AH51*AH52,AH49)&lt;10,"",ROUNDDOWN(SUM(AH51*AH52,AH49)/10,0))</f>
        <v>5</v>
      </c>
      <c r="AH49" s="105">
        <f ca="1">IF(SUM(AI51*AH52,AI49)&lt;10,"",ROUNDDOWN(SUM(AI51*AH52,AI49)/10,0))</f>
        <v>3</v>
      </c>
      <c r="AV49" s="128"/>
      <c r="AW49" s="128"/>
      <c r="AX49" s="128"/>
      <c r="AY49" s="128"/>
      <c r="AZ49" s="128"/>
      <c r="BA49" s="128"/>
      <c r="BB49" s="128"/>
      <c r="BC49" s="128"/>
      <c r="BD49" s="128"/>
      <c r="BE49" s="128"/>
      <c r="BF49" s="128"/>
      <c r="BG49" s="128"/>
      <c r="BH49" s="128"/>
    </row>
    <row r="50" spans="1:60" ht="9.9" customHeight="1" x14ac:dyDescent="0.25">
      <c r="A50" s="203">
        <f ca="1">E4</f>
        <v>2.7719999999999998</v>
      </c>
      <c r="B50" s="220"/>
      <c r="C50" s="220"/>
      <c r="D50" s="220"/>
      <c r="E50" s="88">
        <f ca="1">IF(SUM(F51*H52,F50)&lt;10,"",ROUNDDOWN(SUM(F51*H52,F50)/10,0))</f>
        <v>1</v>
      </c>
      <c r="F50" s="88">
        <f ca="1">IF(SUM(G51*H52,G50)&lt;10,"",ROUNDDOWN(SUM(G51*H52,G50)/10,0))</f>
        <v>1</v>
      </c>
      <c r="G50" s="88" t="str">
        <f ca="1">IF(SUM(H51*H52,H50)&lt;10,"",ROUNDDOWN(H51*H52/10,0))</f>
        <v/>
      </c>
      <c r="H50"/>
      <c r="J50" s="203">
        <f ca="1">N4</f>
        <v>28.74</v>
      </c>
      <c r="K50" s="220"/>
      <c r="L50" s="220"/>
      <c r="M50" s="220"/>
      <c r="N50" s="88">
        <f ca="1">IF(SUM(O51*Q52,O50)&lt;10,"",ROUNDDOWN(SUM(O51*Q52,O50)/10,0))</f>
        <v>2</v>
      </c>
      <c r="O50" s="88" t="str">
        <f ca="1">IF(SUM(P51*Q52,P50)&lt;10,"",ROUNDDOWN(SUM(P51*Q52,P50)/10,0))</f>
        <v/>
      </c>
      <c r="P50" s="88">
        <f ca="1">IF(SUM(Q51*Q52,Q50)&lt;10,"",ROUNDDOWN(Q51*Q52/10,0))</f>
        <v>3</v>
      </c>
      <c r="S50" s="203">
        <f ca="1">W4</f>
        <v>1.9990000000000001</v>
      </c>
      <c r="T50" s="220"/>
      <c r="U50" s="220"/>
      <c r="V50" s="220"/>
      <c r="W50" s="88">
        <f ca="1">IF(SUM(X51*Z52,X50)&lt;10,"",ROUNDDOWN(SUM(X51*Z52,X50)/10,0))</f>
        <v>8</v>
      </c>
      <c r="X50" s="88">
        <f ca="1">IF(SUM(Y51*Z52,Y50)&lt;10,"",ROUNDDOWN(SUM(Y51*Z52,Y50)/10,0))</f>
        <v>5</v>
      </c>
      <c r="Y50" s="88">
        <f ca="1">IF(SUM(Z51*Z52,Z50)&lt;10,"",ROUNDDOWN(Z51*Z52/10,0))</f>
        <v>6</v>
      </c>
      <c r="AB50" s="203">
        <f ca="1">AF4</f>
        <v>486.3</v>
      </c>
      <c r="AC50" s="220"/>
      <c r="AD50" s="220"/>
      <c r="AE50" s="220"/>
      <c r="AF50" s="88">
        <f ca="1">IF(SUM(AG51*AI52,AG50)&lt;10,"",ROUNDDOWN(SUM(AG51*AI52,AG50)/10,0))</f>
        <v>1</v>
      </c>
      <c r="AG50" s="88">
        <f ca="1">IF(SUM(AH51*AI52,AH50)&lt;10,"",ROUNDDOWN(SUM(AH51*AI52,AH50)/10,0))</f>
        <v>2</v>
      </c>
      <c r="AH50" s="88">
        <f ca="1">IF(SUM(AI51*AI52,AI50)&lt;10,"",ROUNDDOWN(AI51*AI52/10,0))</f>
        <v>1</v>
      </c>
      <c r="AV50" s="128"/>
      <c r="AW50" s="128"/>
      <c r="AX50" s="128"/>
      <c r="AY50" s="128"/>
      <c r="AZ50" s="128"/>
      <c r="BA50" s="128"/>
      <c r="BB50" s="128"/>
      <c r="BC50" s="128"/>
      <c r="BD50" s="128"/>
      <c r="BE50" s="128"/>
      <c r="BF50" s="128"/>
      <c r="BG50" s="128"/>
      <c r="BH50" s="128"/>
    </row>
    <row r="51" spans="1:60" ht="15.6" x14ac:dyDescent="0.3">
      <c r="A51" s="204">
        <f ca="1">+A49*A50</f>
        <v>10.239768</v>
      </c>
      <c r="B51" s="204"/>
      <c r="C51" s="204"/>
      <c r="D51" s="204"/>
      <c r="E51" s="24">
        <f ca="1">ROUNDDOWN(A49*10^ROUNDDOWN(4-LOG(A49,10),0)/1000,0)</f>
        <v>3</v>
      </c>
      <c r="F51" s="24">
        <f ca="1">ROUNDDOWN(MOD(A49*10^ROUNDDOWN(4-LOG(A49,10),0),1000)/100,0)</f>
        <v>6</v>
      </c>
      <c r="G51" s="24">
        <f ca="1">ROUNDDOWN(MOD(A49*10^ROUNDDOWN(4-LOG(A49,10),0),100)/10,0)</f>
        <v>9</v>
      </c>
      <c r="H51" s="24">
        <f ca="1">MOD(A49*10^ROUNDDOWN(4-LOG(A49,10),0),10)</f>
        <v>4</v>
      </c>
      <c r="J51" s="204">
        <f ca="1">+J49*J50</f>
        <v>781.15319999999997</v>
      </c>
      <c r="K51" s="204"/>
      <c r="L51" s="204"/>
      <c r="M51" s="204"/>
      <c r="N51" s="24">
        <f ca="1">ROUNDDOWN(J49*10^ROUNDDOWN(4-LOG(J49,10),0)/1000,0)</f>
        <v>2</v>
      </c>
      <c r="O51" s="24">
        <f ca="1">ROUNDDOWN(MOD(J49*10^ROUNDDOWN(4-LOG(J49,10),0),1000)/100,0)</f>
        <v>7</v>
      </c>
      <c r="P51" s="24">
        <f ca="1">ROUNDDOWN(MOD(J49*10^ROUNDDOWN(4-LOG(J49,10),0),100)/10,0)</f>
        <v>1</v>
      </c>
      <c r="Q51" s="24">
        <f ca="1">MOD(J49*10^ROUNDDOWN(4-LOG(J49,10),0),10)</f>
        <v>8</v>
      </c>
      <c r="S51" s="204">
        <f ca="1">+S49*S50</f>
        <v>3.9120430000000002</v>
      </c>
      <c r="T51" s="204"/>
      <c r="U51" s="204"/>
      <c r="V51" s="204"/>
      <c r="W51" s="24">
        <f ca="1">ROUNDDOWN(S49*10^ROUNDDOWN(4-LOG(S49,10),0)/1000,0)</f>
        <v>1</v>
      </c>
      <c r="X51" s="24">
        <f ca="1">ROUNDDOWN(MOD(S49*10^ROUNDDOWN(4-LOG(S49,10),0),1000)/100,0)</f>
        <v>9</v>
      </c>
      <c r="Y51" s="24">
        <f ca="1">ROUNDDOWN(MOD(S49*10^ROUNDDOWN(4-LOG(S49,10),0),100)/10,0)</f>
        <v>5</v>
      </c>
      <c r="Z51" s="24">
        <f ca="1">MOD(S49*10^ROUNDDOWN(4-LOG(S49,10),0),10)</f>
        <v>7</v>
      </c>
      <c r="AB51" s="204">
        <f ca="1">+AB49*AB50</f>
        <v>722.64179999999999</v>
      </c>
      <c r="AC51" s="204"/>
      <c r="AD51" s="204"/>
      <c r="AE51" s="204"/>
      <c r="AF51" s="24">
        <f ca="1">ROUNDDOWN(AB49*10^ROUNDDOWN(4-LOG(AB49,10),0)/1000,0)</f>
        <v>1</v>
      </c>
      <c r="AG51" s="24">
        <f ca="1">ROUNDDOWN(MOD(AB49*10^ROUNDDOWN(4-LOG(AB49,10),0),1000)/100,0)</f>
        <v>4</v>
      </c>
      <c r="AH51" s="24">
        <f ca="1">ROUNDDOWN(MOD(AB49*10^ROUNDDOWN(4-LOG(AB49,10),0),100)/10,0)</f>
        <v>8</v>
      </c>
      <c r="AI51" s="24">
        <f ca="1">MOD(AB49*10^ROUNDDOWN(4-LOG(AB49,10),0),10)</f>
        <v>6</v>
      </c>
      <c r="AL51" s="117" t="s">
        <v>21</v>
      </c>
      <c r="AM51" s="118"/>
      <c r="AN51" s="118"/>
      <c r="AO51" s="118"/>
      <c r="AP51" s="118"/>
      <c r="AQ51" s="118"/>
      <c r="AR51" s="118"/>
      <c r="AS51" s="118"/>
      <c r="AT51" s="118"/>
      <c r="AU51" s="118"/>
      <c r="AV51" s="118"/>
      <c r="AW51" s="119"/>
      <c r="AX51" s="118"/>
      <c r="AY51" s="118"/>
      <c r="AZ51" s="118"/>
      <c r="BA51" s="118"/>
      <c r="BB51" s="118"/>
      <c r="BC51" s="118"/>
      <c r="BD51" s="118"/>
      <c r="BE51" s="118"/>
      <c r="BF51" s="118"/>
      <c r="BG51" s="118"/>
      <c r="BH51" s="128"/>
    </row>
    <row r="52" spans="1:60" ht="15.6" x14ac:dyDescent="0.3">
      <c r="A52"/>
      <c r="B52" s="146">
        <f ca="1">ROUNDUP(4-LOG(A49),0)+ROUNDUP(4-LOG(A50),0)-2</f>
        <v>6</v>
      </c>
      <c r="C52" s="23" t="s">
        <v>19</v>
      </c>
      <c r="D52" s="23"/>
      <c r="E52" s="69">
        <f ca="1">ROUNDDOWN(A50*10^ROUNDDOWN(4-LOG(A50,10),0)/1000,0)</f>
        <v>2</v>
      </c>
      <c r="F52" s="74">
        <f ca="1">ROUNDDOWN(MOD(A50*10^ROUNDDOWN(4-LOG(A50,10),0),1000)/100,0)</f>
        <v>7</v>
      </c>
      <c r="G52" s="71">
        <f ca="1">ROUNDDOWN(MOD(A50*10^ROUNDDOWN(4-LOG(A50,10),0),100)/10,0)</f>
        <v>7</v>
      </c>
      <c r="H52" s="67">
        <f ca="1">MOD(A50*10^ROUNDDOWN(4-LOG(A50,10),0),10)</f>
        <v>2</v>
      </c>
      <c r="K52" s="146">
        <f ca="1">ROUNDUP(4-LOG(J49),0)+ROUNDUP(4-LOG(J50),0)-2</f>
        <v>4</v>
      </c>
      <c r="L52" s="23" t="s">
        <v>19</v>
      </c>
      <c r="M52" s="23"/>
      <c r="N52" s="69">
        <f ca="1">ROUNDDOWN(J50*10^ROUNDDOWN(4-LOG(J50,10),0)/1000,0)</f>
        <v>2</v>
      </c>
      <c r="O52" s="74">
        <f ca="1">ROUNDDOWN(MOD(J50*10^ROUNDDOWN(4-LOG(J50,10),0),1000)/100,0)</f>
        <v>8</v>
      </c>
      <c r="P52" s="71">
        <f ca="1">ROUNDDOWN(MOD(J50*10^ROUNDDOWN(4-LOG(J50,10),0),100)/10,0)</f>
        <v>7</v>
      </c>
      <c r="Q52" s="67">
        <f ca="1">MOD(J50*10^ROUNDDOWN(4-LOG(J50,10),0),10)</f>
        <v>4</v>
      </c>
      <c r="T52" s="146">
        <f ca="1">ROUNDUP(4-LOG(S49),0)+ROUNDUP(4-LOG(S50),0)-2</f>
        <v>6</v>
      </c>
      <c r="U52" s="23" t="s">
        <v>19</v>
      </c>
      <c r="V52" s="23"/>
      <c r="W52" s="69">
        <f ca="1">ROUNDDOWN(S50*10^ROUNDDOWN(4-LOG(S50,10),0)/1000,0)</f>
        <v>1</v>
      </c>
      <c r="X52" s="74">
        <f ca="1">ROUNDDOWN(MOD(S50*10^ROUNDDOWN(4-LOG(S50,10),0),1000)/100,0)</f>
        <v>9</v>
      </c>
      <c r="Y52" s="71">
        <f ca="1">ROUNDDOWN(MOD(S50*10^ROUNDDOWN(4-LOG(S50,10),0),100)/10,0)</f>
        <v>9</v>
      </c>
      <c r="Z52" s="67">
        <f ca="1">MOD(S50*10^ROUNDDOWN(4-LOG(S50,10),0),10)</f>
        <v>9</v>
      </c>
      <c r="AC52" s="146">
        <f ca="1">ROUNDUP(4-LOG(AB49),0)+ROUNDUP(4-LOG(AB50),0)-2</f>
        <v>4</v>
      </c>
      <c r="AD52" s="23" t="s">
        <v>19</v>
      </c>
      <c r="AE52" s="23"/>
      <c r="AF52" s="69">
        <f ca="1">ROUNDDOWN(AB50*10^ROUNDDOWN(4-LOG(AB50,10),0)/1000,0)</f>
        <v>4</v>
      </c>
      <c r="AG52" s="74">
        <f ca="1">ROUNDDOWN(MOD(AB50*10^ROUNDDOWN(4-LOG(AB50,10),0),1000)/100,0)</f>
        <v>8</v>
      </c>
      <c r="AH52" s="71">
        <f ca="1">ROUNDDOWN(MOD(AB50*10^ROUNDDOWN(4-LOG(AB50,10),0),100)/10,0)</f>
        <v>6</v>
      </c>
      <c r="AI52" s="67">
        <f ca="1">MOD(AB50*10^ROUNDDOWN(4-LOG(AB50,10),0),10)</f>
        <v>3</v>
      </c>
      <c r="AL52" s="117" t="s">
        <v>16</v>
      </c>
      <c r="AM52" s="118"/>
      <c r="AN52" s="118"/>
      <c r="AO52" s="118"/>
      <c r="AP52" s="118"/>
      <c r="AQ52" s="118"/>
      <c r="AR52" s="118"/>
      <c r="AS52" s="118"/>
      <c r="AT52" s="118"/>
      <c r="AU52" s="118"/>
      <c r="AV52" s="118"/>
      <c r="AW52" s="120"/>
      <c r="AX52" s="118"/>
      <c r="AY52" s="118"/>
      <c r="AZ52" s="118"/>
      <c r="BA52" s="118"/>
      <c r="BB52" s="118"/>
      <c r="BC52" s="118"/>
      <c r="BD52" s="118"/>
      <c r="BE52" s="118"/>
      <c r="BF52" s="118"/>
      <c r="BG52" s="118"/>
      <c r="BH52" s="128"/>
    </row>
    <row r="53" spans="1:60" ht="9.9" customHeight="1" x14ac:dyDescent="0.3">
      <c r="A53" s="93">
        <f t="shared" ref="A53:G53" ca="1" si="2">IF(SUM(B53:B57)&lt;10,"",ROUNDDOWN(SUM(B53:B57)/10,0))</f>
        <v>1</v>
      </c>
      <c r="B53" s="106">
        <f t="shared" ca="1" si="2"/>
        <v>1</v>
      </c>
      <c r="C53" s="106">
        <f t="shared" ca="1" si="2"/>
        <v>2</v>
      </c>
      <c r="D53" s="106">
        <f t="shared" ca="1" si="2"/>
        <v>2</v>
      </c>
      <c r="E53" s="106">
        <f t="shared" ca="1" si="2"/>
        <v>1</v>
      </c>
      <c r="F53" s="106">
        <f t="shared" ca="1" si="2"/>
        <v>1</v>
      </c>
      <c r="G53" s="107" t="str">
        <f t="shared" ca="1" si="2"/>
        <v/>
      </c>
      <c r="H53" s="108"/>
      <c r="J53" s="93" t="str">
        <f t="shared" ref="J53:P53" ca="1" si="3">IF(SUM(K53:K57)&lt;10,"",ROUNDDOWN(SUM(K53:K57)/10,0))</f>
        <v/>
      </c>
      <c r="K53" s="106" t="str">
        <f t="shared" ca="1" si="3"/>
        <v/>
      </c>
      <c r="L53" s="106">
        <f t="shared" ca="1" si="3"/>
        <v>2</v>
      </c>
      <c r="M53" s="106">
        <f t="shared" ca="1" si="3"/>
        <v>1</v>
      </c>
      <c r="N53" s="106">
        <f t="shared" ca="1" si="3"/>
        <v>1</v>
      </c>
      <c r="O53" s="106">
        <f t="shared" ca="1" si="3"/>
        <v>1</v>
      </c>
      <c r="P53" s="107" t="str">
        <f t="shared" ca="1" si="3"/>
        <v/>
      </c>
      <c r="Q53" s="108"/>
      <c r="S53" s="93" t="str">
        <f t="shared" ref="S53:Y53" ca="1" si="4">IF(SUM(T53:T57)&lt;10,"",ROUNDDOWN(SUM(T53:T57)/10,0))</f>
        <v/>
      </c>
      <c r="T53" s="106">
        <f t="shared" ca="1" si="4"/>
        <v>1</v>
      </c>
      <c r="U53" s="106">
        <f t="shared" ca="1" si="4"/>
        <v>2</v>
      </c>
      <c r="V53" s="106">
        <f t="shared" ca="1" si="4"/>
        <v>2</v>
      </c>
      <c r="W53" s="106">
        <f t="shared" ca="1" si="4"/>
        <v>1</v>
      </c>
      <c r="X53" s="106" t="str">
        <f t="shared" ca="1" si="4"/>
        <v/>
      </c>
      <c r="Y53" s="107" t="str">
        <f t="shared" ca="1" si="4"/>
        <v/>
      </c>
      <c r="Z53" s="108"/>
      <c r="AB53" s="93" t="str">
        <f t="shared" ref="AB53:AH53" ca="1" si="5">IF(SUM(AC53:AC57)&lt;10,"",ROUNDDOWN(SUM(AC53:AC57)/10,0))</f>
        <v/>
      </c>
      <c r="AC53" s="106">
        <f t="shared" ca="1" si="5"/>
        <v>1</v>
      </c>
      <c r="AD53" s="106">
        <f t="shared" ca="1" si="5"/>
        <v>2</v>
      </c>
      <c r="AE53" s="106">
        <f t="shared" ca="1" si="5"/>
        <v>2</v>
      </c>
      <c r="AF53" s="106">
        <f t="shared" ca="1" si="5"/>
        <v>1</v>
      </c>
      <c r="AG53" s="106">
        <f t="shared" ca="1" si="5"/>
        <v>1</v>
      </c>
      <c r="AH53" s="107" t="str">
        <f t="shared" ca="1" si="5"/>
        <v/>
      </c>
      <c r="AI53" s="108"/>
      <c r="AV53" s="128"/>
      <c r="AW53" s="128"/>
      <c r="AX53" s="128"/>
      <c r="AY53" s="128"/>
      <c r="AZ53" s="128"/>
      <c r="BA53" s="128"/>
      <c r="BB53" s="128"/>
      <c r="BC53" s="128"/>
      <c r="BD53" s="128"/>
      <c r="BE53" s="128"/>
      <c r="BF53" s="128"/>
      <c r="BG53" s="128"/>
      <c r="BH53" s="128"/>
    </row>
    <row r="54" spans="1:60" ht="14.1" customHeight="1" x14ac:dyDescent="0.3">
      <c r="A54"/>
      <c r="D54" s="68" t="str">
        <f ca="1">IF(SUM(E51*H52,E50)&lt;10,"",ROUNDDOWN(SUM(E51*H52,E50)/10,0))</f>
        <v/>
      </c>
      <c r="E54" s="68">
        <f ca="1">MOD(SUM(E51*H52,E50),10)</f>
        <v>7</v>
      </c>
      <c r="F54" s="68">
        <f ca="1">MOD(SUM(F51*H52,F50),10)</f>
        <v>3</v>
      </c>
      <c r="G54" s="68">
        <f ca="1">MOD(SUM(G51*H52,G50),10)</f>
        <v>8</v>
      </c>
      <c r="H54" s="68">
        <f ca="1">MOD(SUM(H51*H52,H50),10)</f>
        <v>8</v>
      </c>
      <c r="I54" s="24"/>
      <c r="M54" s="68">
        <f ca="1">IF(SUM(N51*Q52,N50)&lt;10,"",ROUNDDOWN(SUM(N51*Q52,N50)/10,0))</f>
        <v>1</v>
      </c>
      <c r="N54" s="68">
        <f ca="1">MOD(SUM(N51*Q52,N50),10)</f>
        <v>0</v>
      </c>
      <c r="O54" s="68">
        <f ca="1">MOD(SUM(O51*Q52,O50),10)</f>
        <v>8</v>
      </c>
      <c r="P54" s="68">
        <f ca="1">MOD(SUM(P51*Q52,P50),10)</f>
        <v>7</v>
      </c>
      <c r="Q54" s="68">
        <f ca="1">MOD(SUM(Q51*Q52,Q50),10)</f>
        <v>2</v>
      </c>
      <c r="R54" s="24"/>
      <c r="V54" s="68">
        <f ca="1">IF(SUM(W51*Z52,W50)&lt;10,"",ROUNDDOWN(SUM(W51*Z52,W50)/10,0))</f>
        <v>1</v>
      </c>
      <c r="W54" s="68">
        <f ca="1">MOD(SUM(W51*Z52,W50),10)</f>
        <v>7</v>
      </c>
      <c r="X54" s="68">
        <f ca="1">MOD(SUM(X51*Z52,X50),10)</f>
        <v>6</v>
      </c>
      <c r="Y54" s="68">
        <f ca="1">MOD(SUM(Y51*Z52,Y50),10)</f>
        <v>1</v>
      </c>
      <c r="Z54" s="68">
        <f ca="1">MOD(SUM(Z51*Z52,Z50),10)</f>
        <v>3</v>
      </c>
      <c r="AA54" s="24"/>
      <c r="AC54"/>
      <c r="AE54" s="68" t="str">
        <f ca="1">IF(SUM(AF51*AI52,AF50)&lt;10,"",ROUNDDOWN(SUM(AF51*AI52,AF50)/10,0))</f>
        <v/>
      </c>
      <c r="AF54" s="68">
        <f ca="1">MOD(SUM(AF51*AI52,AF50),10)</f>
        <v>4</v>
      </c>
      <c r="AG54" s="68">
        <f ca="1">MOD(SUM(AG51*AI52,AG50),10)</f>
        <v>4</v>
      </c>
      <c r="AH54" s="68">
        <f ca="1">MOD(SUM(AH51*AI52,AH50),10)</f>
        <v>5</v>
      </c>
      <c r="AI54" s="68">
        <f ca="1">MOD(SUM(AI51*AI52,AI50),10)</f>
        <v>8</v>
      </c>
      <c r="AJ54" s="24"/>
      <c r="AV54" s="193"/>
      <c r="AW54" s="193"/>
      <c r="AX54" s="193"/>
      <c r="AY54" s="193"/>
      <c r="AZ54" s="193"/>
      <c r="BA54" s="193"/>
      <c r="BB54" s="193"/>
      <c r="BC54" s="193"/>
      <c r="BD54" s="193"/>
      <c r="BE54" s="193"/>
      <c r="BF54" s="193"/>
      <c r="BG54" s="193"/>
      <c r="BH54" s="128"/>
    </row>
    <row r="55" spans="1:60" ht="15.9" customHeight="1" x14ac:dyDescent="0.3">
      <c r="A55"/>
      <c r="C55" s="72">
        <f ca="1">IF(SUM(E51*G52,E49)&lt;10,"",ROUNDDOWN(SUM(E51*G52,E49)/10,0))</f>
        <v>2</v>
      </c>
      <c r="D55" s="72">
        <f ca="1">MOD(SUM(E51*G52,E49),10)</f>
        <v>5</v>
      </c>
      <c r="E55" s="72">
        <f ca="1">MOD(SUM(F51*G52,F49),10)</f>
        <v>8</v>
      </c>
      <c r="F55" s="72">
        <f ca="1">MOD(SUM(G51*G52,G49),10)</f>
        <v>5</v>
      </c>
      <c r="G55" s="72">
        <f ca="1">MOD(SUM(H51*G52,H49),10)</f>
        <v>8</v>
      </c>
      <c r="H55"/>
      <c r="L55" s="72">
        <f ca="1">IF(SUM(N51*P52,N49)&lt;10,"",ROUNDDOWN(SUM(N51*P52,N49)/10,0))</f>
        <v>1</v>
      </c>
      <c r="M55" s="72">
        <f ca="1">MOD(SUM(N51*P52,N49),10)</f>
        <v>9</v>
      </c>
      <c r="N55" s="72">
        <f ca="1">MOD(SUM(O51*P52,O49),10)</f>
        <v>0</v>
      </c>
      <c r="O55" s="72">
        <f ca="1">MOD(SUM(P51*P52,P49),10)</f>
        <v>2</v>
      </c>
      <c r="P55" s="72">
        <f ca="1">MOD(SUM(Q51*P52,Q49),10)</f>
        <v>6</v>
      </c>
      <c r="U55" s="72">
        <f ca="1">IF(SUM(W51*Y52,W49)&lt;10,"",ROUNDDOWN(SUM(W51*Y52,W49)/10,0))</f>
        <v>1</v>
      </c>
      <c r="V55" s="72">
        <f ca="1">MOD(SUM(W51*Y52,W49),10)</f>
        <v>7</v>
      </c>
      <c r="W55" s="72">
        <f ca="1">MOD(SUM(X51*Y52,X49),10)</f>
        <v>6</v>
      </c>
      <c r="X55" s="72">
        <f ca="1">MOD(SUM(Y51*Y52,Y49),10)</f>
        <v>1</v>
      </c>
      <c r="Y55" s="72">
        <f ca="1">MOD(SUM(Z51*Y52,Z49),10)</f>
        <v>3</v>
      </c>
      <c r="AC55"/>
      <c r="AD55" s="72" t="str">
        <f ca="1">IF(SUM(AF51*AH52,AF49)&lt;10,"",ROUNDDOWN(SUM(AF51*AH52,AF49)/10,0))</f>
        <v/>
      </c>
      <c r="AE55" s="72">
        <f ca="1">MOD(SUM(AF51*AH52,AF49),10)</f>
        <v>8</v>
      </c>
      <c r="AF55" s="72">
        <f ca="1">MOD(SUM(AG51*AH52,AG49),10)</f>
        <v>9</v>
      </c>
      <c r="AG55" s="72">
        <f ca="1">MOD(SUM(AH51*AH52,AH49),10)</f>
        <v>1</v>
      </c>
      <c r="AH55" s="72">
        <f ca="1">MOD(SUM(AI51*AH52,AI49),10)</f>
        <v>6</v>
      </c>
      <c r="AL55" s="117" t="s">
        <v>22</v>
      </c>
      <c r="AM55" s="118"/>
      <c r="AN55" s="118"/>
      <c r="AO55" s="118"/>
      <c r="AP55" s="118"/>
      <c r="AQ55" s="118"/>
      <c r="AR55" s="118"/>
      <c r="AS55" s="118"/>
      <c r="AT55" s="118"/>
      <c r="AU55" s="118"/>
      <c r="AV55" s="118"/>
      <c r="AW55" s="120"/>
      <c r="AX55" s="118"/>
      <c r="AY55" s="118"/>
      <c r="AZ55" s="118"/>
      <c r="BA55" s="118"/>
      <c r="BB55" s="118"/>
      <c r="BC55" s="118"/>
      <c r="BD55" s="118"/>
      <c r="BE55" s="118"/>
      <c r="BF55" s="118"/>
      <c r="BG55" s="118"/>
      <c r="BH55" s="128"/>
    </row>
    <row r="56" spans="1:60" ht="15.6" x14ac:dyDescent="0.3">
      <c r="A56"/>
      <c r="B56" s="92">
        <f ca="1">IF(SUM(E51*F52,E48)&lt;10,"",ROUNDDOWN(SUM(E51*F52,E48)/10,0))</f>
        <v>2</v>
      </c>
      <c r="C56" s="92">
        <f ca="1">MOD(SUM(E51*F52,E48),10)</f>
        <v>5</v>
      </c>
      <c r="D56" s="92">
        <f ca="1">MOD(SUM(F51*F52,F48),10)</f>
        <v>8</v>
      </c>
      <c r="E56" s="92">
        <f ca="1">MOD(SUM(G51*F52,G48),10)</f>
        <v>5</v>
      </c>
      <c r="F56" s="92">
        <f ca="1">MOD(SUM(H51*F52,H48),10)</f>
        <v>8</v>
      </c>
      <c r="H56"/>
      <c r="K56" s="92">
        <f ca="1">IF(SUM(N51*O52,N48)&lt;10,"",ROUNDDOWN(SUM(N51*O52,N48)/10,0))</f>
        <v>2</v>
      </c>
      <c r="L56" s="92">
        <f ca="1">MOD(SUM(N51*O52,N48),10)</f>
        <v>1</v>
      </c>
      <c r="M56" s="92">
        <f ca="1">MOD(SUM(O51*O52,O48),10)</f>
        <v>7</v>
      </c>
      <c r="N56" s="92">
        <f ca="1">MOD(SUM(P51*O52,P48),10)</f>
        <v>4</v>
      </c>
      <c r="O56" s="92">
        <f ca="1">MOD(SUM(Q51*O52,Q48),10)</f>
        <v>4</v>
      </c>
      <c r="T56" s="92">
        <f ca="1">IF(SUM(W51*X52,W48)&lt;10,"",ROUNDDOWN(SUM(W51*X52,W48)/10,0))</f>
        <v>1</v>
      </c>
      <c r="U56" s="92">
        <f ca="1">MOD(SUM(W51*X52,W48),10)</f>
        <v>7</v>
      </c>
      <c r="V56" s="92">
        <f ca="1">MOD(SUM(X51*X52,X48),10)</f>
        <v>6</v>
      </c>
      <c r="W56" s="92">
        <f ca="1">MOD(SUM(Y51*X52,Y48),10)</f>
        <v>1</v>
      </c>
      <c r="X56" s="92">
        <f ca="1">MOD(SUM(Z51*X52,Z48),10)</f>
        <v>3</v>
      </c>
      <c r="AC56" s="92">
        <f ca="1">IF(SUM(AF51*AG52,AF48)&lt;10,"",ROUNDDOWN(SUM(AF51*AG52,AF48)/10,0))</f>
        <v>1</v>
      </c>
      <c r="AD56" s="92">
        <f ca="1">MOD(SUM(AF51*AG52,AF48),10)</f>
        <v>1</v>
      </c>
      <c r="AE56" s="92">
        <f ca="1">MOD(SUM(AG51*AG52,AG48),10)</f>
        <v>8</v>
      </c>
      <c r="AF56" s="92">
        <f ca="1">MOD(SUM(AH51*AG52,AH48),10)</f>
        <v>8</v>
      </c>
      <c r="AG56" s="92">
        <f ca="1">MOD(SUM(AI51*AG52,AI48),10)</f>
        <v>8</v>
      </c>
      <c r="AV56" s="128"/>
      <c r="AW56" s="128"/>
      <c r="AX56" s="128"/>
      <c r="AY56" s="128"/>
      <c r="AZ56" s="128"/>
      <c r="BA56" s="128"/>
      <c r="BB56" s="128"/>
      <c r="BC56" s="128"/>
      <c r="BD56" s="128"/>
      <c r="BE56" s="128"/>
      <c r="BF56" s="128"/>
      <c r="BG56" s="128"/>
      <c r="BH56" s="128"/>
    </row>
    <row r="57" spans="1:60" ht="15.6" x14ac:dyDescent="0.3">
      <c r="A57" s="69" t="str">
        <f ca="1">IF(SUM(E51*E52,E47)&lt;10,"",ROUNDDOWN(SUM(E51*E52,E47)/10,0))</f>
        <v/>
      </c>
      <c r="B57" s="69">
        <f ca="1">MOD(SUM(E51*E52,E47),10)</f>
        <v>7</v>
      </c>
      <c r="C57" s="69">
        <f ca="1">MOD(SUM(F51*E52,F47),10)</f>
        <v>3</v>
      </c>
      <c r="D57" s="69">
        <f ca="1">MOD(SUM(G51*E52,G47),10)</f>
        <v>8</v>
      </c>
      <c r="E57" s="69">
        <f ca="1">MOD(SUM(H51*E52,H47),10)</f>
        <v>8</v>
      </c>
      <c r="F57" s="30"/>
      <c r="G57" s="23"/>
      <c r="H57" s="23"/>
      <c r="J57" s="69" t="str">
        <f ca="1">IF(SUM(N51*N52,N47)&lt;10,"",ROUNDDOWN(SUM(N51*N52,N47)/10,0))</f>
        <v/>
      </c>
      <c r="K57" s="69">
        <f ca="1">MOD(SUM(N51*N52,N47),10)</f>
        <v>5</v>
      </c>
      <c r="L57" s="69">
        <f ca="1">MOD(SUM(O51*N52,O47),10)</f>
        <v>4</v>
      </c>
      <c r="M57" s="69">
        <f ca="1">MOD(SUM(P51*N52,P47),10)</f>
        <v>3</v>
      </c>
      <c r="N57" s="69">
        <f ca="1">MOD(SUM(Q51*N52,Q47),10)</f>
        <v>6</v>
      </c>
      <c r="O57" s="30"/>
      <c r="P57" s="23"/>
      <c r="Q57" s="23"/>
      <c r="S57" s="69" t="str">
        <f ca="1">IF(SUM(W51*W52,W47)&lt;10,"",ROUNDDOWN(SUM(W51*W52,W47)/10,0))</f>
        <v/>
      </c>
      <c r="T57" s="69">
        <f ca="1">MOD(SUM(W51*W52,W47),10)</f>
        <v>1</v>
      </c>
      <c r="U57" s="69">
        <f ca="1">MOD(SUM(X51*W52,X47),10)</f>
        <v>9</v>
      </c>
      <c r="V57" s="69">
        <f ca="1">MOD(SUM(Y51*W52,Y47),10)</f>
        <v>5</v>
      </c>
      <c r="W57" s="69">
        <f ca="1">MOD(SUM(Z51*W52,Z47),10)</f>
        <v>7</v>
      </c>
      <c r="X57" s="30"/>
      <c r="Y57" s="23"/>
      <c r="Z57" s="23"/>
      <c r="AB57" s="69" t="str">
        <f ca="1">IF(SUM(AF51*AF52,AF47)&lt;10,"",ROUNDDOWN(SUM(AF51*AF52,AF47)/10,0))</f>
        <v/>
      </c>
      <c r="AC57" s="69">
        <f ca="1">MOD(SUM(AF51*AF52,AF47),10)</f>
        <v>5</v>
      </c>
      <c r="AD57" s="69">
        <f ca="1">MOD(SUM(AG51*AF52,AG47),10)</f>
        <v>9</v>
      </c>
      <c r="AE57" s="69">
        <f ca="1">MOD(SUM(AH51*AF52,AH47),10)</f>
        <v>4</v>
      </c>
      <c r="AF57" s="69">
        <f ca="1">MOD(SUM(AI51*AF52,AI47),10)</f>
        <v>4</v>
      </c>
      <c r="AG57" s="30"/>
      <c r="AH57" s="23"/>
      <c r="AI57" s="23"/>
      <c r="AV57" s="128"/>
      <c r="AW57" s="128"/>
      <c r="AX57" s="128"/>
      <c r="AY57" s="128"/>
      <c r="AZ57" s="128"/>
      <c r="BA57" s="128"/>
      <c r="BB57" s="128"/>
      <c r="BC57" s="128"/>
      <c r="BD57" s="128"/>
      <c r="BE57" s="128"/>
      <c r="BF57" s="128"/>
      <c r="BG57" s="128"/>
      <c r="BH57" s="128"/>
    </row>
    <row r="58" spans="1:60" ht="15.6" x14ac:dyDescent="0.3">
      <c r="A58" s="73">
        <f ca="1">IF(SUM(A53:A57)=0,"",SUM(A53:A57))</f>
        <v>1</v>
      </c>
      <c r="B58" s="73">
        <f t="shared" ref="B58:H58" ca="1" si="6">MOD(SUM(B53:B57),10)</f>
        <v>0</v>
      </c>
      <c r="C58" s="73">
        <f t="shared" ca="1" si="6"/>
        <v>2</v>
      </c>
      <c r="D58" s="73">
        <f t="shared" ca="1" si="6"/>
        <v>3</v>
      </c>
      <c r="E58" s="73">
        <f t="shared" ca="1" si="6"/>
        <v>9</v>
      </c>
      <c r="F58" s="73">
        <f t="shared" ca="1" si="6"/>
        <v>7</v>
      </c>
      <c r="G58" s="73">
        <f t="shared" ca="1" si="6"/>
        <v>6</v>
      </c>
      <c r="H58" s="73">
        <f t="shared" ca="1" si="6"/>
        <v>8</v>
      </c>
      <c r="J58" s="73" t="str">
        <f ca="1">IF(SUM(J53:J57)=0,"",SUM(J53:J57))</f>
        <v/>
      </c>
      <c r="K58" s="73">
        <f t="shared" ref="K58:Q58" ca="1" si="7">MOD(SUM(K53:K57),10)</f>
        <v>7</v>
      </c>
      <c r="L58" s="73">
        <f t="shared" ca="1" si="7"/>
        <v>8</v>
      </c>
      <c r="M58" s="73">
        <f t="shared" ca="1" si="7"/>
        <v>1</v>
      </c>
      <c r="N58" s="73">
        <f t="shared" ca="1" si="7"/>
        <v>1</v>
      </c>
      <c r="O58" s="73">
        <f t="shared" ca="1" si="7"/>
        <v>5</v>
      </c>
      <c r="P58" s="73">
        <f t="shared" ca="1" si="7"/>
        <v>3</v>
      </c>
      <c r="Q58" s="73">
        <f t="shared" ca="1" si="7"/>
        <v>2</v>
      </c>
      <c r="S58" s="73" t="str">
        <f ca="1">IF(SUM(S53:S57)=0,"",SUM(S53:S57))</f>
        <v/>
      </c>
      <c r="T58" s="73">
        <f t="shared" ref="T58:Z58" ca="1" si="8">MOD(SUM(T53:T57),10)</f>
        <v>3</v>
      </c>
      <c r="U58" s="73">
        <f t="shared" ca="1" si="8"/>
        <v>9</v>
      </c>
      <c r="V58" s="73">
        <f t="shared" ca="1" si="8"/>
        <v>1</v>
      </c>
      <c r="W58" s="73">
        <f t="shared" ca="1" si="8"/>
        <v>2</v>
      </c>
      <c r="X58" s="73">
        <f t="shared" ca="1" si="8"/>
        <v>0</v>
      </c>
      <c r="Y58" s="73">
        <f t="shared" ca="1" si="8"/>
        <v>4</v>
      </c>
      <c r="Z58" s="73">
        <f t="shared" ca="1" si="8"/>
        <v>3</v>
      </c>
      <c r="AB58" s="73" t="str">
        <f ca="1">IF(SUM(AB53:AB57)=0,"",SUM(AB53:AB57))</f>
        <v/>
      </c>
      <c r="AC58" s="73">
        <f t="shared" ref="AC58:AI58" ca="1" si="9">MOD(SUM(AC53:AC57),10)</f>
        <v>7</v>
      </c>
      <c r="AD58" s="73">
        <f t="shared" ca="1" si="9"/>
        <v>2</v>
      </c>
      <c r="AE58" s="73">
        <f t="shared" ca="1" si="9"/>
        <v>2</v>
      </c>
      <c r="AF58" s="73">
        <f t="shared" ca="1" si="9"/>
        <v>6</v>
      </c>
      <c r="AG58" s="73">
        <f t="shared" ca="1" si="9"/>
        <v>4</v>
      </c>
      <c r="AH58" s="73">
        <f t="shared" ca="1" si="9"/>
        <v>1</v>
      </c>
      <c r="AI58" s="73">
        <f t="shared" ca="1" si="9"/>
        <v>8</v>
      </c>
      <c r="AV58" s="128"/>
      <c r="AW58" s="128"/>
      <c r="AX58" s="128"/>
      <c r="AY58" s="128"/>
      <c r="AZ58" s="128"/>
      <c r="BA58" s="128"/>
      <c r="BB58" s="128"/>
      <c r="BC58" s="128"/>
      <c r="BD58" s="128"/>
      <c r="BE58" s="128"/>
      <c r="BF58" s="128"/>
      <c r="BG58" s="128"/>
      <c r="BH58" s="128"/>
    </row>
    <row r="59" spans="1:60" s="148" customFormat="1" ht="12" customHeight="1" x14ac:dyDescent="0.25">
      <c r="A59" s="202">
        <f ca="1">(+H58+G58*10+F58*100+E58*1000+D58*10000+C58*100000+B58*1000000+SUM(A58)*10000000)/10^B52</f>
        <v>10.239768</v>
      </c>
      <c r="B59" s="202"/>
      <c r="C59" s="202"/>
      <c r="D59" s="202"/>
      <c r="E59" s="202"/>
      <c r="F59" s="202"/>
      <c r="G59" s="202"/>
      <c r="H59" s="202"/>
      <c r="J59" s="202">
        <f ca="1">(+Q58+P58*10+O58*100+N58*1000+M58*10000+L58*100000+K58*1000000+SUM(J58)*10000000)/10^K52</f>
        <v>781.15319999999997</v>
      </c>
      <c r="K59" s="202"/>
      <c r="L59" s="202"/>
      <c r="M59" s="202"/>
      <c r="N59" s="202"/>
      <c r="O59" s="202"/>
      <c r="P59" s="202"/>
      <c r="Q59" s="202"/>
      <c r="S59" s="202">
        <f ca="1">(+Z58+Y58*10+X58*100+W58*1000+V58*10000+U58*100000+T58*1000000+SUM(S58)*10000000)/10^T52</f>
        <v>3.9120430000000002</v>
      </c>
      <c r="T59" s="202"/>
      <c r="U59" s="202"/>
      <c r="V59" s="202"/>
      <c r="W59" s="202"/>
      <c r="X59" s="202"/>
      <c r="Y59" s="202"/>
      <c r="Z59" s="202"/>
      <c r="AB59" s="202">
        <f ca="1">(+AI58+AH58*10+AG58*100+AF58*1000+AE58*10000+AD58*100000+AC58*1000000+SUM(AB58)*10000000)/10^AC52</f>
        <v>722.64179999999999</v>
      </c>
      <c r="AC59" s="202"/>
      <c r="AD59" s="202"/>
      <c r="AE59" s="202"/>
      <c r="AF59" s="202"/>
      <c r="AG59" s="202"/>
      <c r="AH59" s="202"/>
      <c r="AI59" s="202"/>
      <c r="AV59" s="149"/>
      <c r="AW59" s="149"/>
      <c r="AX59" s="149"/>
      <c r="AY59" s="149"/>
      <c r="AZ59" s="149"/>
      <c r="BA59" s="149"/>
      <c r="BB59" s="149"/>
      <c r="BC59" s="149"/>
      <c r="BD59" s="149"/>
      <c r="BE59" s="149"/>
      <c r="BF59" s="149"/>
      <c r="BG59" s="149"/>
      <c r="BH59" s="149"/>
    </row>
    <row r="60" spans="1:60" ht="6" customHeight="1" thickBot="1" x14ac:dyDescent="0.35">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24"/>
      <c r="AV60" s="128"/>
      <c r="AW60" s="128"/>
      <c r="AX60" s="128"/>
      <c r="AY60" s="128"/>
      <c r="AZ60" s="128"/>
      <c r="BA60" s="128"/>
      <c r="BB60" s="128"/>
      <c r="BC60" s="128"/>
      <c r="BD60" s="128"/>
      <c r="BE60" s="128"/>
      <c r="BF60" s="128"/>
      <c r="BG60" s="128"/>
      <c r="BH60" s="128"/>
    </row>
    <row r="61" spans="1:60" ht="9.9" customHeight="1" x14ac:dyDescent="0.3">
      <c r="A61" s="207">
        <f>A13</f>
        <v>5</v>
      </c>
      <c r="B61" s="208"/>
      <c r="D61" s="28"/>
      <c r="E61" s="145">
        <f ca="1">IF(SUM(F65*E66,F61)&lt;10,"",ROUNDDOWN(SUM(F65*E66,F61)/10,0))</f>
        <v>2</v>
      </c>
      <c r="F61" s="145">
        <f ca="1">IF(SUM(G65*E66,G61)&lt;10,"",ROUNDDOWN(SUM(G65*E66,G61)/10,0))</f>
        <v>2</v>
      </c>
      <c r="G61" s="145" t="str">
        <f ca="1">IF(SUM(H65*E66,H61)&lt;10,"",ROUNDDOWN(SUM(H65*E66,H61)/10,0))</f>
        <v/>
      </c>
      <c r="H61"/>
      <c r="I61" s="24"/>
      <c r="J61" s="207">
        <f>J13</f>
        <v>6</v>
      </c>
      <c r="K61" s="208"/>
      <c r="M61" s="28"/>
      <c r="N61" s="145">
        <f ca="1">IF(SUM(O65*N66,O61)&lt;10,"",ROUNDDOWN(SUM(O65*N66,O61)/10,0))</f>
        <v>3</v>
      </c>
      <c r="O61" s="145">
        <f ca="1">IF(SUM(P65*N66,P61)&lt;10,"",ROUNDDOWN(SUM(P65*N66,P61)/10,0))</f>
        <v>1</v>
      </c>
      <c r="P61" s="145">
        <f ca="1">IF(SUM(Q65*N66,Q61)&lt;10,"",ROUNDDOWN(SUM(Q65*N66,Q61)/10,0))</f>
        <v>3</v>
      </c>
      <c r="R61" s="24"/>
      <c r="S61" s="207">
        <f>S13</f>
        <v>7</v>
      </c>
      <c r="T61" s="208"/>
      <c r="W61" s="145">
        <f ca="1">IF(SUM(X65*W66,X61)&lt;10,"",ROUNDDOWN(SUM(X65*W66,X61)/10,0))</f>
        <v>4</v>
      </c>
      <c r="X61" s="145">
        <f ca="1">IF(SUM(Y65*W66,Y61)&lt;10,"",ROUNDDOWN(SUM(Y65*W66,Y61)/10,0))</f>
        <v>1</v>
      </c>
      <c r="Y61" s="145">
        <f ca="1">IF(SUM(Z65*W66,Z61)&lt;10,"",ROUNDDOWN(SUM(Z65*W66,Z61)/10,0))</f>
        <v>4</v>
      </c>
      <c r="AA61" s="24"/>
      <c r="AB61" s="207">
        <f>AB13</f>
        <v>8</v>
      </c>
      <c r="AC61" s="208"/>
      <c r="AE61" s="28"/>
      <c r="AF61" s="145" t="str">
        <f ca="1">IF(SUM(AG65*AF66,AG61)&lt;10,"",ROUNDDOWN(SUM(AG65*AF66,AG61)/10,0))</f>
        <v/>
      </c>
      <c r="AG61" s="145" t="str">
        <f ca="1">IF(SUM(AH65*AF66,AH61)&lt;10,"",ROUNDDOWN(SUM(AH65*AF66,AH61)/10,0))</f>
        <v/>
      </c>
      <c r="AH61" s="145" t="str">
        <f ca="1">IF(SUM(AI65*AF66,AI61)&lt;10,"",ROUNDDOWN(SUM(AI65*AF66,AI61)/10,0))</f>
        <v/>
      </c>
      <c r="AJ61" s="24"/>
      <c r="AV61" s="128"/>
      <c r="AW61" s="128"/>
      <c r="AX61" s="128"/>
      <c r="AY61" s="128"/>
      <c r="AZ61" s="128"/>
      <c r="BA61" s="128"/>
      <c r="BB61" s="128"/>
      <c r="BC61" s="128"/>
      <c r="BD61" s="128"/>
      <c r="BE61" s="128"/>
      <c r="BF61" s="128"/>
      <c r="BG61" s="128"/>
      <c r="BH61" s="128"/>
    </row>
    <row r="62" spans="1:60" ht="9.9" customHeight="1" thickBot="1" x14ac:dyDescent="0.3">
      <c r="A62" s="209"/>
      <c r="B62" s="210"/>
      <c r="D62" s="28"/>
      <c r="E62" s="104">
        <f ca="1">IF(SUM(F65*F66,F62)&lt;10,"",ROUNDDOWN(SUM(F65*F66,F62)/10,0))</f>
        <v>2</v>
      </c>
      <c r="F62" s="104">
        <f ca="1">IF(SUM(G65*F66,G62)&lt;10,"",ROUNDDOWN(SUM(G65*F66,G62)/10,0))</f>
        <v>2</v>
      </c>
      <c r="G62" s="104" t="str">
        <f ca="1">IF(SUM(H65*F66,H62)&lt;10,"",ROUNDDOWN(SUM(H65*F66,H62)/10,0))</f>
        <v/>
      </c>
      <c r="H62"/>
      <c r="J62" s="209"/>
      <c r="K62" s="210"/>
      <c r="M62" s="28"/>
      <c r="N62" s="104">
        <f ca="1">IF(SUM(O65*O66,O62)&lt;10,"",ROUNDDOWN(SUM(O65*O66,O62)/10,0))</f>
        <v>5</v>
      </c>
      <c r="O62" s="104">
        <f ca="1">IF(SUM(P65*O66,P62)&lt;10,"",ROUNDDOWN(SUM(P65*O66,P62)/10,0))</f>
        <v>2</v>
      </c>
      <c r="P62" s="104">
        <f ca="1">IF(SUM(Q65*O66,Q62)&lt;10,"",ROUNDDOWN(SUM(Q65*O66,Q62)/10,0))</f>
        <v>4</v>
      </c>
      <c r="S62" s="209"/>
      <c r="T62" s="210"/>
      <c r="W62" s="104">
        <f ca="1">IF(SUM(X65*X66,X62)&lt;10,"",ROUNDDOWN(SUM(X65*X66,X62)/10,0))</f>
        <v>8</v>
      </c>
      <c r="X62" s="104">
        <f ca="1">IF(SUM(Y65*X66,Y62)&lt;10,"",ROUNDDOWN(SUM(Y65*X66,Y62)/10,0))</f>
        <v>2</v>
      </c>
      <c r="Y62" s="104">
        <f ca="1">IF(SUM(Z65*X66,Z62)&lt;10,"",ROUNDDOWN(SUM(Z65*X66,Z62)/10,0))</f>
        <v>8</v>
      </c>
      <c r="AB62" s="209"/>
      <c r="AC62" s="210"/>
      <c r="AE62" s="28"/>
      <c r="AF62" s="104">
        <f ca="1">IF(SUM(AG65*AG66,AG62)&lt;10,"",ROUNDDOWN(SUM(AG65*AG66,AG62)/10,0))</f>
        <v>3</v>
      </c>
      <c r="AG62" s="104">
        <f ca="1">IF(SUM(AH65*AG66,AH62)&lt;10,"",ROUNDDOWN(SUM(AH65*AG66,AH62)/10,0))</f>
        <v>3</v>
      </c>
      <c r="AH62" s="104">
        <f ca="1">IF(SUM(AI65*AG66,AI62)&lt;10,"",ROUNDDOWN(SUM(AI65*AG66,AI62)/10,0))</f>
        <v>1</v>
      </c>
      <c r="AV62" s="128"/>
      <c r="AW62" s="128"/>
      <c r="AX62" s="128"/>
      <c r="AY62" s="128"/>
      <c r="AZ62" s="128"/>
      <c r="BA62" s="128"/>
      <c r="BB62" s="128"/>
      <c r="BC62" s="128"/>
      <c r="BD62" s="128"/>
      <c r="BE62" s="128"/>
      <c r="BF62" s="128"/>
      <c r="BG62" s="128"/>
      <c r="BH62" s="128"/>
    </row>
    <row r="63" spans="1:60" ht="9.9" customHeight="1" x14ac:dyDescent="0.25">
      <c r="A63" s="205">
        <f ca="1">E13</f>
        <v>83.31</v>
      </c>
      <c r="B63" s="206"/>
      <c r="C63" s="206"/>
      <c r="D63" s="206"/>
      <c r="E63" s="105">
        <f ca="1">IF(SUM(F65*G66,F63)&lt;10,"",ROUNDDOWN(SUM(F65*G66,F63)/10,0))</f>
        <v>1</v>
      </c>
      <c r="F63" s="105">
        <f ca="1">IF(SUM(G65*G66,G63)&lt;10,"",ROUNDDOWN(SUM(G65*G66,G63)/10,0))</f>
        <v>1</v>
      </c>
      <c r="G63" s="105" t="str">
        <f ca="1">IF(SUM(H65*G66,H63)&lt;10,"",ROUNDDOWN(SUM(H65*G66,H63)/10,0))</f>
        <v/>
      </c>
      <c r="H63"/>
      <c r="J63" s="205">
        <f ca="1">N13</f>
        <v>0.36359999999999998</v>
      </c>
      <c r="K63" s="206"/>
      <c r="L63" s="206"/>
      <c r="M63" s="206"/>
      <c r="N63" s="105">
        <f ca="1">IF(SUM(O65*P66,O63)&lt;10,"",ROUNDDOWN(SUM(O65*P66,O63)/10,0))</f>
        <v>5</v>
      </c>
      <c r="O63" s="105">
        <f ca="1">IF(SUM(P65*P66,P63)&lt;10,"",ROUNDDOWN(SUM(P65*P66,P63)/10,0))</f>
        <v>3</v>
      </c>
      <c r="P63" s="105">
        <f ca="1">IF(SUM(Q65*P66,Q63)&lt;10,"",ROUNDDOWN(SUM(Q65*P66,Q63)/10,0))</f>
        <v>5</v>
      </c>
      <c r="S63" s="205">
        <f ca="1">W13</f>
        <v>89.29</v>
      </c>
      <c r="T63" s="206"/>
      <c r="U63" s="206"/>
      <c r="V63" s="206"/>
      <c r="W63" s="105">
        <f ca="1">IF(SUM(X65*Y66,X63)&lt;10,"",ROUNDDOWN(SUM(X65*Y66,X63)/10,0))</f>
        <v>4</v>
      </c>
      <c r="X63" s="105">
        <f ca="1">IF(SUM(Y65*Y66,Y63)&lt;10,"",ROUNDDOWN(SUM(Y65*Y66,Y63)/10,0))</f>
        <v>1</v>
      </c>
      <c r="Y63" s="105">
        <f ca="1">IF(SUM(Z65*Y66,Z63)&lt;10,"",ROUNDDOWN(SUM(Z65*Y66,Z63)/10,0))</f>
        <v>4</v>
      </c>
      <c r="AB63" s="205">
        <f ca="1">AF13</f>
        <v>3662</v>
      </c>
      <c r="AC63" s="206"/>
      <c r="AD63" s="206"/>
      <c r="AE63" s="206"/>
      <c r="AF63" s="105">
        <f ca="1">IF(SUM(AG65*AH66,AG63)&lt;10,"",ROUNDDOWN(SUM(AG65*AH66,AG63)/10,0))</f>
        <v>5</v>
      </c>
      <c r="AG63" s="105">
        <f ca="1">IF(SUM(AH65*AH66,AH63)&lt;10,"",ROUNDDOWN(SUM(AH65*AH66,AH63)/10,0))</f>
        <v>4</v>
      </c>
      <c r="AH63" s="105">
        <f ca="1">IF(SUM(AI65*AH66,AI63)&lt;10,"",ROUNDDOWN(SUM(AI65*AH66,AI63)/10,0))</f>
        <v>1</v>
      </c>
      <c r="AV63" s="128"/>
      <c r="AW63" s="128"/>
      <c r="AX63" s="128"/>
      <c r="AY63" s="128"/>
      <c r="AZ63" s="128"/>
      <c r="BA63" s="128"/>
      <c r="BB63" s="128"/>
      <c r="BC63" s="128"/>
      <c r="BD63" s="128"/>
      <c r="BE63" s="128"/>
      <c r="BF63" s="128"/>
      <c r="BG63" s="128"/>
      <c r="BH63" s="128"/>
    </row>
    <row r="64" spans="1:60" ht="9.9" customHeight="1" x14ac:dyDescent="0.25">
      <c r="A64" s="203">
        <f ca="1">E14</f>
        <v>986.7</v>
      </c>
      <c r="B64" s="220"/>
      <c r="C64" s="220"/>
      <c r="D64" s="220"/>
      <c r="E64" s="88">
        <f ca="1">IF(SUM(F65*H66,F64)&lt;10,"",ROUNDDOWN(SUM(F65*H66,F64)/10,0))</f>
        <v>2</v>
      </c>
      <c r="F64" s="88">
        <f ca="1">IF(SUM(G65*H66,G64)&lt;10,"",ROUNDDOWN(SUM(G65*H66,G64)/10,0))</f>
        <v>2</v>
      </c>
      <c r="G64" s="88" t="str">
        <f ca="1">IF(SUM(H65*H66,H64)&lt;10,"",ROUNDDOWN(H65*H66/10,0))</f>
        <v/>
      </c>
      <c r="H64"/>
      <c r="J64" s="203">
        <f ca="1">N14</f>
        <v>5891</v>
      </c>
      <c r="K64" s="220"/>
      <c r="L64" s="220"/>
      <c r="M64" s="220"/>
      <c r="N64" s="88" t="str">
        <f ca="1">IF(SUM(O65*Q66,O64)&lt;10,"",ROUNDDOWN(SUM(O65*Q66,O64)/10,0))</f>
        <v/>
      </c>
      <c r="O64" s="88" t="str">
        <f ca="1">IF(SUM(P65*Q66,P64)&lt;10,"",ROUNDDOWN(SUM(P65*Q66,P64)/10,0))</f>
        <v/>
      </c>
      <c r="P64" s="88" t="str">
        <f ca="1">IF(SUM(Q65*Q66,Q64)&lt;10,"",ROUNDDOWN(Q65*Q66/10,0))</f>
        <v/>
      </c>
      <c r="S64" s="203">
        <f ca="1">W14</f>
        <v>5958</v>
      </c>
      <c r="T64" s="220"/>
      <c r="U64" s="220"/>
      <c r="V64" s="220"/>
      <c r="W64" s="88">
        <f ca="1">IF(SUM(X65*Z66,X64)&lt;10,"",ROUNDDOWN(SUM(X65*Z66,X64)/10,0))</f>
        <v>7</v>
      </c>
      <c r="X64" s="88">
        <f ca="1">IF(SUM(Y65*Z66,Y64)&lt;10,"",ROUNDDOWN(SUM(Y65*Z66,Y64)/10,0))</f>
        <v>2</v>
      </c>
      <c r="Y64" s="88">
        <f ca="1">IF(SUM(Z65*Z66,Z64)&lt;10,"",ROUNDDOWN(Z65*Z66/10,0))</f>
        <v>7</v>
      </c>
      <c r="AB64" s="203">
        <f ca="1">AF14</f>
        <v>0.1585</v>
      </c>
      <c r="AC64" s="220"/>
      <c r="AD64" s="220"/>
      <c r="AE64" s="220"/>
      <c r="AF64" s="88">
        <f ca="1">IF(SUM(AG65*AI66,AG64)&lt;10,"",ROUNDDOWN(SUM(AG65*AI66,AG64)/10,0))</f>
        <v>3</v>
      </c>
      <c r="AG64" s="88">
        <f ca="1">IF(SUM(AH65*AI66,AH64)&lt;10,"",ROUNDDOWN(SUM(AH65*AI66,AH64)/10,0))</f>
        <v>3</v>
      </c>
      <c r="AH64" s="88">
        <f ca="1">IF(SUM(AI65*AI66,AI64)&lt;10,"",ROUNDDOWN(AI65*AI66/10,0))</f>
        <v>1</v>
      </c>
      <c r="AV64" s="128"/>
      <c r="AW64" s="128"/>
      <c r="AX64" s="128"/>
      <c r="AY64" s="128"/>
      <c r="AZ64" s="128"/>
      <c r="BA64" s="128"/>
      <c r="BB64" s="128"/>
      <c r="BC64" s="128"/>
      <c r="BD64" s="128"/>
      <c r="BE64" s="128"/>
      <c r="BF64" s="128"/>
      <c r="BG64" s="128"/>
      <c r="BH64" s="128"/>
    </row>
    <row r="65" spans="1:60" ht="15.6" x14ac:dyDescent="0.3">
      <c r="A65" s="204">
        <f ca="1">+A63*A64</f>
        <v>82201.976999999999</v>
      </c>
      <c r="B65" s="204"/>
      <c r="C65" s="204"/>
      <c r="D65" s="204"/>
      <c r="E65" s="24">
        <f ca="1">ROUNDDOWN(A63*10^ROUNDDOWN(4-LOG(A63,10),0)/1000,0)</f>
        <v>8</v>
      </c>
      <c r="F65" s="24">
        <f ca="1">ROUNDDOWN(MOD(A63*10^ROUNDDOWN(4-LOG(A63,10),0),1000)/100,0)</f>
        <v>3</v>
      </c>
      <c r="G65" s="24">
        <f ca="1">ROUNDDOWN(MOD(A63*10^ROUNDDOWN(4-LOG(A63,10),0),100)/10,0)</f>
        <v>3</v>
      </c>
      <c r="H65" s="24">
        <f ca="1">MOD(A63*10^ROUNDDOWN(4-LOG(A63,10),0),10)</f>
        <v>1</v>
      </c>
      <c r="J65" s="204">
        <f ca="1">+J63*J64</f>
        <v>2141.9675999999999</v>
      </c>
      <c r="K65" s="204"/>
      <c r="L65" s="204"/>
      <c r="M65" s="204"/>
      <c r="N65" s="24">
        <f ca="1">ROUNDDOWN(J63*10^ROUNDDOWN(4-LOG(J63,10),0)/1000,0)</f>
        <v>3</v>
      </c>
      <c r="O65" s="24">
        <f ca="1">ROUNDDOWN(MOD(J63*10^ROUNDDOWN(4-LOG(J63,10),0),1000)/100,0)</f>
        <v>6</v>
      </c>
      <c r="P65" s="24">
        <f ca="1">ROUNDDOWN(MOD(J63*10^ROUNDDOWN(4-LOG(J63,10),0),100)/10,0)</f>
        <v>3</v>
      </c>
      <c r="Q65" s="24">
        <f ca="1">MOD(J63*10^ROUNDDOWN(4-LOG(J63,10),0),10)</f>
        <v>6</v>
      </c>
      <c r="S65" s="204">
        <f ca="1">+S63*S64</f>
        <v>531989.82000000007</v>
      </c>
      <c r="T65" s="204"/>
      <c r="U65" s="204"/>
      <c r="V65" s="204"/>
      <c r="W65" s="24">
        <f ca="1">ROUNDDOWN(S63*10^ROUNDDOWN(4-LOG(S63,10),0)/1000,0)</f>
        <v>8</v>
      </c>
      <c r="X65" s="24">
        <f ca="1">ROUNDDOWN(MOD(S63*10^ROUNDDOWN(4-LOG(S63,10),0),1000)/100,0)</f>
        <v>9</v>
      </c>
      <c r="Y65" s="24">
        <f ca="1">ROUNDDOWN(MOD(S63*10^ROUNDDOWN(4-LOG(S63,10),0),100)/10,0)</f>
        <v>2</v>
      </c>
      <c r="Z65" s="24">
        <f ca="1">MOD(S63*10^ROUNDDOWN(4-LOG(S63,10),0),10)</f>
        <v>9</v>
      </c>
      <c r="AB65" s="204">
        <f ca="1">+AB63*AB64</f>
        <v>580.42700000000002</v>
      </c>
      <c r="AC65" s="204"/>
      <c r="AD65" s="204"/>
      <c r="AE65" s="204"/>
      <c r="AF65" s="24">
        <f ca="1">ROUNDDOWN(AB63*10^ROUNDDOWN(4-LOG(AB63,10),0)/1000,0)</f>
        <v>3</v>
      </c>
      <c r="AG65" s="24">
        <f ca="1">ROUNDDOWN(MOD(AB63*10^ROUNDDOWN(4-LOG(AB63,10),0),1000)/100,0)</f>
        <v>6</v>
      </c>
      <c r="AH65" s="24">
        <f ca="1">ROUNDDOWN(MOD(AB63*10^ROUNDDOWN(4-LOG(AB63,10),0),100)/10,0)</f>
        <v>6</v>
      </c>
      <c r="AI65" s="24">
        <f ca="1">MOD(AB63*10^ROUNDDOWN(4-LOG(AB63,10),0),10)</f>
        <v>2</v>
      </c>
      <c r="AV65" s="128"/>
      <c r="AW65" s="128"/>
      <c r="AX65" s="129"/>
      <c r="AY65" s="128"/>
      <c r="AZ65" s="128"/>
      <c r="BA65" s="129"/>
      <c r="BB65" s="128"/>
      <c r="BC65" s="128"/>
      <c r="BD65" s="129"/>
      <c r="BE65" s="128"/>
      <c r="BF65" s="128"/>
      <c r="BG65" s="129"/>
      <c r="BH65" s="128"/>
    </row>
    <row r="66" spans="1:60" ht="15.6" x14ac:dyDescent="0.3">
      <c r="A66"/>
      <c r="B66" s="146">
        <f ca="1">ROUNDUP(4-LOG(A63),0)+ROUNDUP(4-LOG(A64),0)-2</f>
        <v>3</v>
      </c>
      <c r="C66" s="23" t="s">
        <v>19</v>
      </c>
      <c r="D66" s="23"/>
      <c r="E66" s="69">
        <f ca="1">ROUNDDOWN(A64*10^ROUNDDOWN(4-LOG(A64,10),0)/1000,0)</f>
        <v>9</v>
      </c>
      <c r="F66" s="74">
        <f ca="1">ROUNDDOWN(MOD(A64*10^ROUNDDOWN(4-LOG(A64,10),0),1000)/100,0)</f>
        <v>8</v>
      </c>
      <c r="G66" s="71">
        <f ca="1">ROUNDDOWN(MOD(A64*10^ROUNDDOWN(4-LOG(A64,10),0),100)/10,0)</f>
        <v>6</v>
      </c>
      <c r="H66" s="67">
        <f ca="1">MOD(A64*10^ROUNDDOWN(4-LOG(A64,10),0),10)</f>
        <v>7</v>
      </c>
      <c r="K66" s="146">
        <f ca="1">ROUNDUP(4-LOG(J63),0)+ROUNDUP(4-LOG(J64),0)-2</f>
        <v>4</v>
      </c>
      <c r="L66" s="23" t="s">
        <v>19</v>
      </c>
      <c r="M66" s="23"/>
      <c r="N66" s="69">
        <f ca="1">ROUNDDOWN(J64*10^ROUNDDOWN(4-LOG(J64,10),0)/1000,0)</f>
        <v>5</v>
      </c>
      <c r="O66" s="74">
        <f ca="1">ROUNDDOWN(MOD(J64*10^ROUNDDOWN(4-LOG(J64,10),0),1000)/100,0)</f>
        <v>8</v>
      </c>
      <c r="P66" s="71">
        <f ca="1">ROUNDDOWN(MOD(J64*10^ROUNDDOWN(4-LOG(J64,10),0),100)/10,0)</f>
        <v>9</v>
      </c>
      <c r="Q66" s="67">
        <f ca="1">MOD(J64*10^ROUNDDOWN(4-LOG(J64,10),0),10)</f>
        <v>1</v>
      </c>
      <c r="T66" s="146">
        <f ca="1">ROUNDUP(4-LOG(S63),0)+ROUNDUP(4-LOG(S64),0)-2</f>
        <v>2</v>
      </c>
      <c r="U66" s="23" t="s">
        <v>19</v>
      </c>
      <c r="V66" s="23"/>
      <c r="W66" s="69">
        <f ca="1">ROUNDDOWN(S64*10^ROUNDDOWN(4-LOG(S64,10),0)/1000,0)</f>
        <v>5</v>
      </c>
      <c r="X66" s="74">
        <f ca="1">ROUNDDOWN(MOD(S64*10^ROUNDDOWN(4-LOG(S64,10),0),1000)/100,0)</f>
        <v>9</v>
      </c>
      <c r="Y66" s="71">
        <f ca="1">ROUNDDOWN(MOD(S64*10^ROUNDDOWN(4-LOG(S64,10),0),100)/10,0)</f>
        <v>5</v>
      </c>
      <c r="Z66" s="67">
        <f ca="1">MOD(S64*10^ROUNDDOWN(4-LOG(S64,10),0),10)</f>
        <v>8</v>
      </c>
      <c r="AC66" s="146">
        <f ca="1">ROUNDUP(4-LOG(AB63),0)+ROUNDUP(4-LOG(AB64),0)-2</f>
        <v>4</v>
      </c>
      <c r="AD66" s="23" t="s">
        <v>19</v>
      </c>
      <c r="AE66" s="23"/>
      <c r="AF66" s="69">
        <f ca="1">ROUNDDOWN(AB64*10^ROUNDDOWN(4-LOG(AB64,10),0)/1000,0)</f>
        <v>1</v>
      </c>
      <c r="AG66" s="74">
        <f ca="1">ROUNDDOWN(MOD(AB64*10^ROUNDDOWN(4-LOG(AB64,10),0),1000)/100,0)</f>
        <v>5</v>
      </c>
      <c r="AH66" s="71">
        <f ca="1">ROUNDDOWN(MOD(AB64*10^ROUNDDOWN(4-LOG(AB64,10),0),100)/10,0)</f>
        <v>8</v>
      </c>
      <c r="AI66" s="67">
        <f ca="1">MOD(AB64*10^ROUNDDOWN(4-LOG(AB64,10),0),10)</f>
        <v>5</v>
      </c>
      <c r="AV66" s="128"/>
      <c r="AW66" s="128"/>
      <c r="AX66" s="129"/>
      <c r="AY66" s="128"/>
      <c r="AZ66" s="128"/>
      <c r="BA66" s="129"/>
      <c r="BB66" s="128"/>
      <c r="BC66" s="128"/>
      <c r="BD66" s="129"/>
      <c r="BE66" s="128"/>
      <c r="BF66" s="128"/>
      <c r="BG66" s="129"/>
      <c r="BH66" s="128"/>
    </row>
    <row r="67" spans="1:60" ht="9.9" customHeight="1" x14ac:dyDescent="0.3">
      <c r="A67" s="93">
        <f t="shared" ref="A67:G67" ca="1" si="10">IF(SUM(B67:B71)&lt;10,"",ROUNDDOWN(SUM(B67:B71)/10,0))</f>
        <v>1</v>
      </c>
      <c r="B67" s="106">
        <f t="shared" ca="1" si="10"/>
        <v>2</v>
      </c>
      <c r="C67" s="106">
        <f t="shared" ca="1" si="10"/>
        <v>3</v>
      </c>
      <c r="D67" s="106">
        <f t="shared" ca="1" si="10"/>
        <v>3</v>
      </c>
      <c r="E67" s="106">
        <f t="shared" ca="1" si="10"/>
        <v>1</v>
      </c>
      <c r="F67" s="106" t="str">
        <f t="shared" ca="1" si="10"/>
        <v/>
      </c>
      <c r="G67" s="107" t="str">
        <f t="shared" ca="1" si="10"/>
        <v/>
      </c>
      <c r="H67" s="108"/>
      <c r="J67" s="93">
        <f t="shared" ref="J67:P67" ca="1" si="11">IF(SUM(K67:K71)&lt;10,"",ROUNDDOWN(SUM(K67:K71)/10,0))</f>
        <v>1</v>
      </c>
      <c r="K67" s="106">
        <f t="shared" ca="1" si="11"/>
        <v>1</v>
      </c>
      <c r="L67" s="106">
        <f t="shared" ca="1" si="11"/>
        <v>1</v>
      </c>
      <c r="M67" s="106">
        <f t="shared" ca="1" si="11"/>
        <v>1</v>
      </c>
      <c r="N67" s="106">
        <f t="shared" ca="1" si="11"/>
        <v>1</v>
      </c>
      <c r="O67" s="106" t="str">
        <f t="shared" ca="1" si="11"/>
        <v/>
      </c>
      <c r="P67" s="107" t="str">
        <f t="shared" ca="1" si="11"/>
        <v/>
      </c>
      <c r="Q67" s="108"/>
      <c r="S67" s="93">
        <f t="shared" ref="S67:Y67" ca="1" si="12">IF(SUM(T67:T71)&lt;10,"",ROUNDDOWN(SUM(T67:T71)/10,0))</f>
        <v>1</v>
      </c>
      <c r="T67" s="106">
        <f t="shared" ca="1" si="12"/>
        <v>1</v>
      </c>
      <c r="U67" s="106">
        <f t="shared" ca="1" si="12"/>
        <v>1</v>
      </c>
      <c r="V67" s="106">
        <f t="shared" ca="1" si="12"/>
        <v>1</v>
      </c>
      <c r="W67" s="106" t="str">
        <f t="shared" ca="1" si="12"/>
        <v/>
      </c>
      <c r="X67" s="106" t="str">
        <f t="shared" ca="1" si="12"/>
        <v/>
      </c>
      <c r="Y67" s="107" t="str">
        <f t="shared" ca="1" si="12"/>
        <v/>
      </c>
      <c r="Z67" s="108"/>
      <c r="AB67" s="93" t="str">
        <f t="shared" ref="AB67:AH67" ca="1" si="13">IF(SUM(AC67:AC71)&lt;10,"",ROUNDDOWN(SUM(AC67:AC71)/10,0))</f>
        <v/>
      </c>
      <c r="AC67" s="106">
        <f t="shared" ca="1" si="13"/>
        <v>1</v>
      </c>
      <c r="AD67" s="106">
        <f t="shared" ca="1" si="13"/>
        <v>2</v>
      </c>
      <c r="AE67" s="106">
        <f t="shared" ca="1" si="13"/>
        <v>1</v>
      </c>
      <c r="AF67" s="106">
        <f t="shared" ca="1" si="13"/>
        <v>1</v>
      </c>
      <c r="AG67" s="106" t="str">
        <f t="shared" ca="1" si="13"/>
        <v/>
      </c>
      <c r="AH67" s="107" t="str">
        <f t="shared" ca="1" si="13"/>
        <v/>
      </c>
      <c r="AI67" s="108"/>
      <c r="AV67" s="128"/>
      <c r="AW67" s="128"/>
      <c r="AX67" s="128"/>
      <c r="AY67" s="128"/>
      <c r="AZ67" s="128"/>
      <c r="BA67" s="128"/>
      <c r="BB67" s="128"/>
      <c r="BC67" s="128"/>
      <c r="BD67" s="128"/>
      <c r="BE67" s="128"/>
      <c r="BF67" s="128"/>
      <c r="BG67" s="128"/>
      <c r="BH67" s="128"/>
    </row>
    <row r="68" spans="1:60" ht="14.1" customHeight="1" x14ac:dyDescent="0.3">
      <c r="A68"/>
      <c r="D68" s="68">
        <f ca="1">IF(SUM(E65*H66,E64)&lt;10,"",ROUNDDOWN(SUM(E65*H66,E64)/10,0))</f>
        <v>5</v>
      </c>
      <c r="E68" s="68">
        <f ca="1">MOD(SUM(E65*H66,E64),10)</f>
        <v>8</v>
      </c>
      <c r="F68" s="68">
        <f ca="1">MOD(SUM(F65*H66,F64),10)</f>
        <v>3</v>
      </c>
      <c r="G68" s="68">
        <f ca="1">MOD(SUM(G65*H66,G64),10)</f>
        <v>1</v>
      </c>
      <c r="H68" s="68">
        <f ca="1">MOD(SUM(H65*H66,H64),10)</f>
        <v>7</v>
      </c>
      <c r="I68" s="24"/>
      <c r="M68" s="68" t="str">
        <f ca="1">IF(SUM(N65*Q66,N64)&lt;10,"",ROUNDDOWN(SUM(N65*Q66,N64)/10,0))</f>
        <v/>
      </c>
      <c r="N68" s="68">
        <f ca="1">MOD(SUM(N65*Q66,N64),10)</f>
        <v>3</v>
      </c>
      <c r="O68" s="68">
        <f ca="1">MOD(SUM(O65*Q66,O64),10)</f>
        <v>6</v>
      </c>
      <c r="P68" s="68">
        <f ca="1">MOD(SUM(P65*Q66,P64),10)</f>
        <v>3</v>
      </c>
      <c r="Q68" s="68">
        <f ca="1">MOD(SUM(Q65*Q66,Q64),10)</f>
        <v>6</v>
      </c>
      <c r="R68" s="24"/>
      <c r="V68" s="68">
        <f ca="1">IF(SUM(W65*Z66,W64)&lt;10,"",ROUNDDOWN(SUM(W65*Z66,W64)/10,0))</f>
        <v>7</v>
      </c>
      <c r="W68" s="68">
        <f ca="1">MOD(SUM(W65*Z66,W64),10)</f>
        <v>1</v>
      </c>
      <c r="X68" s="68">
        <f ca="1">MOD(SUM(X65*Z66,X64),10)</f>
        <v>4</v>
      </c>
      <c r="Y68" s="68">
        <f ca="1">MOD(SUM(Y65*Z66,Y64),10)</f>
        <v>3</v>
      </c>
      <c r="Z68" s="68">
        <f ca="1">MOD(SUM(Z65*Z66,Z64),10)</f>
        <v>2</v>
      </c>
      <c r="AA68" s="24"/>
      <c r="AC68"/>
      <c r="AE68" s="68">
        <f ca="1">IF(SUM(AF65*AI66,AF64)&lt;10,"",ROUNDDOWN(SUM(AF65*AI66,AF64)/10,0))</f>
        <v>1</v>
      </c>
      <c r="AF68" s="68">
        <f ca="1">MOD(SUM(AF65*AI66,AF64),10)</f>
        <v>8</v>
      </c>
      <c r="AG68" s="68">
        <f ca="1">MOD(SUM(AG65*AI66,AG64),10)</f>
        <v>3</v>
      </c>
      <c r="AH68" s="68">
        <f ca="1">MOD(SUM(AH65*AI66,AH64),10)</f>
        <v>1</v>
      </c>
      <c r="AI68" s="68">
        <f ca="1">MOD(SUM(AI65*AI66,AI64),10)</f>
        <v>0</v>
      </c>
      <c r="AJ68" s="24"/>
      <c r="AV68" s="193"/>
      <c r="AW68" s="193"/>
      <c r="AX68" s="193"/>
      <c r="AY68" s="193"/>
      <c r="AZ68" s="193"/>
      <c r="BA68" s="193"/>
      <c r="BB68" s="193"/>
      <c r="BC68" s="193"/>
      <c r="BD68" s="193"/>
      <c r="BE68" s="193"/>
      <c r="BF68" s="193"/>
      <c r="BG68" s="193"/>
      <c r="BH68" s="128"/>
    </row>
    <row r="69" spans="1:60" ht="15.9" customHeight="1" x14ac:dyDescent="0.3">
      <c r="A69"/>
      <c r="C69" s="72">
        <f ca="1">IF(SUM(E65*G66,E63)&lt;10,"",ROUNDDOWN(SUM(E65*G66,E63)/10,0))</f>
        <v>4</v>
      </c>
      <c r="D69" s="72">
        <f ca="1">MOD(SUM(E65*G66,E63),10)</f>
        <v>9</v>
      </c>
      <c r="E69" s="72">
        <f ca="1">MOD(SUM(F65*G66,F63),10)</f>
        <v>9</v>
      </c>
      <c r="F69" s="72">
        <f ca="1">MOD(SUM(G65*G66,G63),10)</f>
        <v>8</v>
      </c>
      <c r="G69" s="72">
        <f ca="1">MOD(SUM(H65*G66,H63),10)</f>
        <v>6</v>
      </c>
      <c r="H69"/>
      <c r="L69" s="72">
        <f ca="1">IF(SUM(N65*P66,N63)&lt;10,"",ROUNDDOWN(SUM(N65*P66,N63)/10,0))</f>
        <v>3</v>
      </c>
      <c r="M69" s="72">
        <f ca="1">MOD(SUM(N65*P66,N63),10)</f>
        <v>2</v>
      </c>
      <c r="N69" s="72">
        <f ca="1">MOD(SUM(O65*P66,O63),10)</f>
        <v>7</v>
      </c>
      <c r="O69" s="72">
        <f ca="1">MOD(SUM(P65*P66,P63),10)</f>
        <v>2</v>
      </c>
      <c r="P69" s="72">
        <f ca="1">MOD(SUM(Q65*P66,Q63),10)</f>
        <v>4</v>
      </c>
      <c r="U69" s="72">
        <f ca="1">IF(SUM(W65*Y66,W63)&lt;10,"",ROUNDDOWN(SUM(W65*Y66,W63)/10,0))</f>
        <v>4</v>
      </c>
      <c r="V69" s="72">
        <f ca="1">MOD(SUM(W65*Y66,W63),10)</f>
        <v>4</v>
      </c>
      <c r="W69" s="72">
        <f ca="1">MOD(SUM(X65*Y66,X63),10)</f>
        <v>6</v>
      </c>
      <c r="X69" s="72">
        <f ca="1">MOD(SUM(Y65*Y66,Y63),10)</f>
        <v>4</v>
      </c>
      <c r="Y69" s="72">
        <f ca="1">MOD(SUM(Z65*Y66,Z63),10)</f>
        <v>5</v>
      </c>
      <c r="AC69"/>
      <c r="AD69" s="72">
        <f ca="1">IF(SUM(AF65*AH66,AF63)&lt;10,"",ROUNDDOWN(SUM(AF65*AH66,AF63)/10,0))</f>
        <v>2</v>
      </c>
      <c r="AE69" s="72">
        <f ca="1">MOD(SUM(AF65*AH66,AF63),10)</f>
        <v>9</v>
      </c>
      <c r="AF69" s="72">
        <f ca="1">MOD(SUM(AG65*AH66,AG63),10)</f>
        <v>2</v>
      </c>
      <c r="AG69" s="72">
        <f ca="1">MOD(SUM(AH65*AH66,AH63),10)</f>
        <v>9</v>
      </c>
      <c r="AH69" s="72">
        <f ca="1">MOD(SUM(AI65*AH66,AI63),10)</f>
        <v>6</v>
      </c>
      <c r="AV69" s="128"/>
      <c r="AW69" s="128"/>
      <c r="AX69" s="128"/>
      <c r="AY69" s="128"/>
      <c r="AZ69" s="128"/>
      <c r="BA69" s="128"/>
      <c r="BB69" s="128"/>
      <c r="BC69" s="128"/>
      <c r="BD69" s="128"/>
      <c r="BE69" s="128"/>
      <c r="BF69" s="128"/>
      <c r="BG69" s="128"/>
      <c r="BH69" s="128"/>
    </row>
    <row r="70" spans="1:60" ht="15.6" x14ac:dyDescent="0.3">
      <c r="A70"/>
      <c r="B70" s="92">
        <f ca="1">IF(SUM(E65*F66,E62)&lt;10,"",ROUNDDOWN(SUM(E65*F66,E62)/10,0))</f>
        <v>6</v>
      </c>
      <c r="C70" s="92">
        <f ca="1">MOD(SUM(E65*F66,E62),10)</f>
        <v>6</v>
      </c>
      <c r="D70" s="92">
        <f ca="1">MOD(SUM(F65*F66,F62),10)</f>
        <v>6</v>
      </c>
      <c r="E70" s="92">
        <f ca="1">MOD(SUM(G65*F66,G62),10)</f>
        <v>4</v>
      </c>
      <c r="F70" s="92">
        <f ca="1">MOD(SUM(H65*F66,H62),10)</f>
        <v>8</v>
      </c>
      <c r="H70"/>
      <c r="K70" s="92">
        <f ca="1">IF(SUM(N65*O66,N62)&lt;10,"",ROUNDDOWN(SUM(N65*O66,N62)/10,0))</f>
        <v>2</v>
      </c>
      <c r="L70" s="92">
        <f ca="1">MOD(SUM(N65*O66,N62),10)</f>
        <v>9</v>
      </c>
      <c r="M70" s="92">
        <f ca="1">MOD(SUM(O65*O66,O62),10)</f>
        <v>0</v>
      </c>
      <c r="N70" s="92">
        <f ca="1">MOD(SUM(P65*O66,P62),10)</f>
        <v>8</v>
      </c>
      <c r="O70" s="92">
        <f ca="1">MOD(SUM(Q65*O66,Q62),10)</f>
        <v>8</v>
      </c>
      <c r="T70" s="92">
        <f ca="1">IF(SUM(W65*X66,W62)&lt;10,"",ROUNDDOWN(SUM(W65*X66,W62)/10,0))</f>
        <v>8</v>
      </c>
      <c r="U70" s="92">
        <f ca="1">MOD(SUM(W65*X66,W62),10)</f>
        <v>0</v>
      </c>
      <c r="V70" s="92">
        <f ca="1">MOD(SUM(X65*X66,X62),10)</f>
        <v>3</v>
      </c>
      <c r="W70" s="92">
        <f ca="1">MOD(SUM(Y65*X66,Y62),10)</f>
        <v>6</v>
      </c>
      <c r="X70" s="92">
        <f ca="1">MOD(SUM(Z65*X66,Z62),10)</f>
        <v>1</v>
      </c>
      <c r="AC70" s="92">
        <f ca="1">IF(SUM(AF65*AG66,AF62)&lt;10,"",ROUNDDOWN(SUM(AF65*AG66,AF62)/10,0))</f>
        <v>1</v>
      </c>
      <c r="AD70" s="92">
        <f ca="1">MOD(SUM(AF65*AG66,AF62),10)</f>
        <v>8</v>
      </c>
      <c r="AE70" s="92">
        <f ca="1">MOD(SUM(AG65*AG66,AG62),10)</f>
        <v>3</v>
      </c>
      <c r="AF70" s="92">
        <f ca="1">MOD(SUM(AH65*AG66,AH62),10)</f>
        <v>1</v>
      </c>
      <c r="AG70" s="92">
        <f ca="1">MOD(SUM(AI65*AG66,AI62),10)</f>
        <v>0</v>
      </c>
      <c r="AV70" s="128"/>
      <c r="AW70" s="128"/>
      <c r="AX70" s="128"/>
      <c r="AY70" s="128"/>
      <c r="AZ70" s="128"/>
      <c r="BA70" s="128"/>
      <c r="BB70" s="128"/>
      <c r="BC70" s="128"/>
      <c r="BD70" s="128"/>
      <c r="BE70" s="128"/>
      <c r="BF70" s="128"/>
      <c r="BG70" s="128"/>
      <c r="BH70" s="128"/>
    </row>
    <row r="71" spans="1:60" ht="15.6" x14ac:dyDescent="0.3">
      <c r="A71" s="69">
        <f ca="1">IF(SUM(E65*E66,E61)&lt;10,"",ROUNDDOWN(SUM(E65*E66,E61)/10,0))</f>
        <v>7</v>
      </c>
      <c r="B71" s="69">
        <f ca="1">MOD(SUM(E65*E66,E61),10)</f>
        <v>4</v>
      </c>
      <c r="C71" s="69">
        <f ca="1">MOD(SUM(F65*E66,F61),10)</f>
        <v>9</v>
      </c>
      <c r="D71" s="69">
        <f ca="1">MOD(SUM(G65*E66,G61),10)</f>
        <v>7</v>
      </c>
      <c r="E71" s="69">
        <f ca="1">MOD(SUM(H65*E66,H61),10)</f>
        <v>9</v>
      </c>
      <c r="F71" s="30"/>
      <c r="G71" s="23"/>
      <c r="H71" s="23"/>
      <c r="J71" s="69">
        <f ca="1">IF(SUM(N65*N66,N61)&lt;10,"",ROUNDDOWN(SUM(N65*N66,N61)/10,0))</f>
        <v>1</v>
      </c>
      <c r="K71" s="69">
        <f ca="1">MOD(SUM(N65*N66,N61),10)</f>
        <v>8</v>
      </c>
      <c r="L71" s="69">
        <f ca="1">MOD(SUM(O65*N66,O61),10)</f>
        <v>1</v>
      </c>
      <c r="M71" s="69">
        <f ca="1">MOD(SUM(P65*N66,P61),10)</f>
        <v>8</v>
      </c>
      <c r="N71" s="69">
        <f ca="1">MOD(SUM(Q65*N66,Q61),10)</f>
        <v>0</v>
      </c>
      <c r="O71" s="30"/>
      <c r="P71" s="23"/>
      <c r="Q71" s="23"/>
      <c r="S71" s="69">
        <f ca="1">IF(SUM(W65*W66,W61)&lt;10,"",ROUNDDOWN(SUM(W65*W66,W61)/10,0))</f>
        <v>4</v>
      </c>
      <c r="T71" s="69">
        <f ca="1">MOD(SUM(W65*W66,W61),10)</f>
        <v>4</v>
      </c>
      <c r="U71" s="69">
        <f ca="1">MOD(SUM(X65*W66,X61),10)</f>
        <v>6</v>
      </c>
      <c r="V71" s="69">
        <f ca="1">MOD(SUM(Y65*W66,Y61),10)</f>
        <v>4</v>
      </c>
      <c r="W71" s="69">
        <f ca="1">MOD(SUM(Z65*W66,Z61),10)</f>
        <v>5</v>
      </c>
      <c r="X71" s="30"/>
      <c r="Y71" s="23"/>
      <c r="Z71" s="23"/>
      <c r="AB71" s="69" t="str">
        <f ca="1">IF(SUM(AF65*AF66,AF61)&lt;10,"",ROUNDDOWN(SUM(AF65*AF66,AF61)/10,0))</f>
        <v/>
      </c>
      <c r="AC71" s="69">
        <f ca="1">MOD(SUM(AF65*AF66,AF61),10)</f>
        <v>3</v>
      </c>
      <c r="AD71" s="69">
        <f ca="1">MOD(SUM(AG65*AF66,AG61),10)</f>
        <v>6</v>
      </c>
      <c r="AE71" s="69">
        <f ca="1">MOD(SUM(AH65*AF66,AH61),10)</f>
        <v>6</v>
      </c>
      <c r="AF71" s="69">
        <f ca="1">MOD(SUM(AI65*AF66,AI61),10)</f>
        <v>2</v>
      </c>
      <c r="AG71" s="30"/>
      <c r="AH71" s="23"/>
      <c r="AI71" s="23"/>
      <c r="AV71" s="128"/>
      <c r="AW71" s="128"/>
      <c r="AX71" s="128"/>
      <c r="AY71" s="128"/>
      <c r="AZ71" s="128"/>
      <c r="BA71" s="128"/>
      <c r="BB71" s="128"/>
      <c r="BC71" s="128"/>
      <c r="BD71" s="128"/>
      <c r="BE71" s="128"/>
      <c r="BF71" s="128"/>
      <c r="BG71" s="128"/>
      <c r="BH71" s="128"/>
    </row>
    <row r="72" spans="1:60" ht="15.6" x14ac:dyDescent="0.3">
      <c r="A72" s="73">
        <f ca="1">IF(SUM(A67:A71)=0,"",SUM(A67:A71))</f>
        <v>8</v>
      </c>
      <c r="B72" s="73">
        <f t="shared" ref="B72:H72" ca="1" si="14">MOD(SUM(B67:B71),10)</f>
        <v>2</v>
      </c>
      <c r="C72" s="73">
        <f t="shared" ca="1" si="14"/>
        <v>2</v>
      </c>
      <c r="D72" s="73">
        <f t="shared" ca="1" si="14"/>
        <v>0</v>
      </c>
      <c r="E72" s="73">
        <f t="shared" ca="1" si="14"/>
        <v>1</v>
      </c>
      <c r="F72" s="73">
        <f t="shared" ca="1" si="14"/>
        <v>9</v>
      </c>
      <c r="G72" s="73">
        <f t="shared" ca="1" si="14"/>
        <v>7</v>
      </c>
      <c r="H72" s="73">
        <f t="shared" ca="1" si="14"/>
        <v>7</v>
      </c>
      <c r="J72" s="73">
        <f ca="1">IF(SUM(J67:J71)=0,"",SUM(J67:J71))</f>
        <v>2</v>
      </c>
      <c r="K72" s="73">
        <f t="shared" ref="K72:Q72" ca="1" si="15">MOD(SUM(K67:K71),10)</f>
        <v>1</v>
      </c>
      <c r="L72" s="73">
        <f t="shared" ca="1" si="15"/>
        <v>4</v>
      </c>
      <c r="M72" s="73">
        <f t="shared" ca="1" si="15"/>
        <v>1</v>
      </c>
      <c r="N72" s="73">
        <f t="shared" ca="1" si="15"/>
        <v>9</v>
      </c>
      <c r="O72" s="73">
        <f t="shared" ca="1" si="15"/>
        <v>6</v>
      </c>
      <c r="P72" s="73">
        <f t="shared" ca="1" si="15"/>
        <v>7</v>
      </c>
      <c r="Q72" s="73">
        <f t="shared" ca="1" si="15"/>
        <v>6</v>
      </c>
      <c r="S72" s="73">
        <f ca="1">IF(SUM(S67:S71)=0,"",SUM(S67:S71))</f>
        <v>5</v>
      </c>
      <c r="T72" s="73">
        <f t="shared" ref="T72:Z72" ca="1" si="16">MOD(SUM(T67:T71),10)</f>
        <v>3</v>
      </c>
      <c r="U72" s="73">
        <f t="shared" ca="1" si="16"/>
        <v>1</v>
      </c>
      <c r="V72" s="73">
        <f t="shared" ca="1" si="16"/>
        <v>9</v>
      </c>
      <c r="W72" s="73">
        <f t="shared" ca="1" si="16"/>
        <v>8</v>
      </c>
      <c r="X72" s="73">
        <f t="shared" ca="1" si="16"/>
        <v>9</v>
      </c>
      <c r="Y72" s="73">
        <f t="shared" ca="1" si="16"/>
        <v>8</v>
      </c>
      <c r="Z72" s="73">
        <f t="shared" ca="1" si="16"/>
        <v>2</v>
      </c>
      <c r="AB72" s="73" t="str">
        <f ca="1">IF(SUM(AB67:AB71)=0,"",SUM(AB67:AB71))</f>
        <v/>
      </c>
      <c r="AC72" s="73">
        <f t="shared" ref="AC72:AI72" ca="1" si="17">MOD(SUM(AC67:AC71),10)</f>
        <v>5</v>
      </c>
      <c r="AD72" s="73">
        <f t="shared" ca="1" si="17"/>
        <v>8</v>
      </c>
      <c r="AE72" s="73">
        <f t="shared" ca="1" si="17"/>
        <v>0</v>
      </c>
      <c r="AF72" s="73">
        <f t="shared" ca="1" si="17"/>
        <v>4</v>
      </c>
      <c r="AG72" s="73">
        <f t="shared" ca="1" si="17"/>
        <v>2</v>
      </c>
      <c r="AH72" s="73">
        <f t="shared" ca="1" si="17"/>
        <v>7</v>
      </c>
      <c r="AI72" s="73">
        <f t="shared" ca="1" si="17"/>
        <v>0</v>
      </c>
      <c r="AV72" s="128"/>
      <c r="AW72" s="128"/>
      <c r="AX72" s="128"/>
      <c r="AY72" s="128"/>
      <c r="AZ72" s="128"/>
      <c r="BA72" s="128"/>
      <c r="BB72" s="128"/>
      <c r="BC72" s="128"/>
      <c r="BD72" s="128"/>
      <c r="BE72" s="128"/>
      <c r="BF72" s="128"/>
      <c r="BG72" s="128"/>
      <c r="BH72" s="128"/>
    </row>
    <row r="73" spans="1:60" s="148" customFormat="1" ht="12" customHeight="1" x14ac:dyDescent="0.25">
      <c r="A73" s="202">
        <f ca="1">(+H72+G72*10+F72*100+E72*1000+D72*10000+C72*100000+B72*1000000+SUM(A72)*10000000)/10^B66</f>
        <v>82201.976999999999</v>
      </c>
      <c r="B73" s="202"/>
      <c r="C73" s="202"/>
      <c r="D73" s="202"/>
      <c r="E73" s="202"/>
      <c r="F73" s="202"/>
      <c r="G73" s="202"/>
      <c r="H73" s="202"/>
      <c r="J73" s="202">
        <f ca="1">(+Q72+P72*10+O72*100+N72*1000+M72*10000+L72*100000+K72*1000000+SUM(J72)*10000000)/10^K66</f>
        <v>2141.9675999999999</v>
      </c>
      <c r="K73" s="202"/>
      <c r="L73" s="202"/>
      <c r="M73" s="202"/>
      <c r="N73" s="202"/>
      <c r="O73" s="202"/>
      <c r="P73" s="202"/>
      <c r="Q73" s="202"/>
      <c r="S73" s="202">
        <f ca="1">(+Z72+Y72*10+X72*100+W72*1000+V72*10000+U72*100000+T72*1000000+SUM(S72)*10000000)/10^T66</f>
        <v>531989.81999999995</v>
      </c>
      <c r="T73" s="202"/>
      <c r="U73" s="202"/>
      <c r="V73" s="202"/>
      <c r="W73" s="202"/>
      <c r="X73" s="202"/>
      <c r="Y73" s="202"/>
      <c r="Z73" s="202"/>
      <c r="AB73" s="202">
        <f ca="1">(+AI72+AH72*10+AG72*100+AF72*1000+AE72*10000+AD72*100000+AC72*1000000+SUM(AB72)*10000000)/10^AC66</f>
        <v>580.42700000000002</v>
      </c>
      <c r="AC73" s="202"/>
      <c r="AD73" s="202"/>
      <c r="AE73" s="202"/>
      <c r="AF73" s="202"/>
      <c r="AG73" s="202"/>
      <c r="AH73" s="202"/>
      <c r="AI73" s="202"/>
      <c r="AV73" s="149"/>
      <c r="AW73" s="149"/>
      <c r="AX73" s="149"/>
      <c r="AY73" s="149"/>
      <c r="AZ73" s="149"/>
      <c r="BA73" s="149"/>
      <c r="BB73" s="149"/>
      <c r="BC73" s="149"/>
      <c r="BD73" s="149"/>
      <c r="BE73" s="149"/>
      <c r="BF73" s="149"/>
      <c r="BG73" s="149"/>
      <c r="BH73" s="149"/>
    </row>
    <row r="74" spans="1:60" ht="6" customHeight="1" thickBot="1" x14ac:dyDescent="0.35">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24"/>
      <c r="AV74" s="128"/>
      <c r="AW74" s="128"/>
      <c r="AX74" s="128"/>
      <c r="AY74" s="128"/>
      <c r="AZ74" s="128"/>
      <c r="BA74" s="128"/>
      <c r="BB74" s="128"/>
      <c r="BC74" s="128"/>
      <c r="BD74" s="128"/>
      <c r="BE74" s="128"/>
      <c r="BF74" s="128"/>
      <c r="BG74" s="128"/>
      <c r="BH74" s="128"/>
    </row>
    <row r="75" spans="1:60" ht="9.9" customHeight="1" x14ac:dyDescent="0.3">
      <c r="A75" s="207">
        <f>A25</f>
        <v>9</v>
      </c>
      <c r="B75" s="208"/>
      <c r="D75" s="28"/>
      <c r="E75" s="145" t="str">
        <f ca="1">IF(SUM(F79*E80,F75)&lt;10,"",ROUNDDOWN(SUM(F79*E80,F75)/10,0))</f>
        <v/>
      </c>
      <c r="F75" s="145">
        <f ca="1">IF(SUM(G79*E80,G75)&lt;10,"",ROUNDDOWN(SUM(G79*E80,G75)/10,0))</f>
        <v>1</v>
      </c>
      <c r="G75" s="145">
        <f ca="1">IF(SUM(H79*E80,H75)&lt;10,"",ROUNDDOWN(SUM(H79*E80,H75)/10,0))</f>
        <v>1</v>
      </c>
      <c r="H75"/>
      <c r="I75" s="24"/>
      <c r="J75" s="207">
        <f>J25</f>
        <v>10</v>
      </c>
      <c r="K75" s="208"/>
      <c r="M75" s="28"/>
      <c r="N75" s="145">
        <f ca="1">IF(SUM(O79*N80,O75)&lt;10,"",ROUNDDOWN(SUM(O79*N80,O75)/10,0))</f>
        <v>1</v>
      </c>
      <c r="O75" s="145">
        <f ca="1">IF(SUM(P79*N80,P75)&lt;10,"",ROUNDDOWN(SUM(P79*N80,P75)/10,0))</f>
        <v>3</v>
      </c>
      <c r="P75" s="145">
        <f ca="1">IF(SUM(Q79*N80,Q75)&lt;10,"",ROUNDDOWN(SUM(Q79*N80,Q75)/10,0))</f>
        <v>3</v>
      </c>
      <c r="R75" s="24"/>
      <c r="S75" s="207">
        <f>S25</f>
        <v>11</v>
      </c>
      <c r="T75" s="208"/>
      <c r="W75" s="145" t="str">
        <f ca="1">IF(SUM(X79*W80,X75)&lt;10,"",ROUNDDOWN(SUM(X79*W80,X75)/10,0))</f>
        <v/>
      </c>
      <c r="X75" s="145" t="str">
        <f ca="1">IF(SUM(Y79*W80,Y75)&lt;10,"",ROUNDDOWN(SUM(Y79*W80,Y75)/10,0))</f>
        <v/>
      </c>
      <c r="Y75" s="145" t="str">
        <f ca="1">IF(SUM(Z79*W80,Z75)&lt;10,"",ROUNDDOWN(SUM(Z79*W80,Z75)/10,0))</f>
        <v/>
      </c>
      <c r="AA75" s="24"/>
      <c r="AB75" s="207">
        <f>AB25</f>
        <v>12</v>
      </c>
      <c r="AC75" s="208"/>
      <c r="AE75" s="28"/>
      <c r="AF75" s="145">
        <f ca="1">IF(SUM(AG79*AF80,AG75)&lt;10,"",ROUNDDOWN(SUM(AG79*AF80,AG75)/10,0))</f>
        <v>7</v>
      </c>
      <c r="AG75" s="145">
        <f ca="1">IF(SUM(AH79*AF80,AH75)&lt;10,"",ROUNDDOWN(SUM(AH79*AF80,AH75)/10,0))</f>
        <v>7</v>
      </c>
      <c r="AH75" s="145">
        <f ca="1">IF(SUM(AI79*AF80,AI75)&lt;10,"",ROUNDDOWN(SUM(AI79*AF80,AI75)/10,0))</f>
        <v>7</v>
      </c>
      <c r="AJ75" s="24"/>
      <c r="AV75" s="128"/>
      <c r="AW75" s="128"/>
      <c r="AX75" s="128"/>
      <c r="AY75" s="128"/>
      <c r="AZ75" s="128"/>
      <c r="BA75" s="128"/>
      <c r="BB75" s="128"/>
      <c r="BC75" s="128"/>
      <c r="BD75" s="128"/>
      <c r="BE75" s="128"/>
      <c r="BF75" s="128"/>
      <c r="BG75" s="128"/>
      <c r="BH75" s="128"/>
    </row>
    <row r="76" spans="1:60" ht="9.9" customHeight="1" thickBot="1" x14ac:dyDescent="0.3">
      <c r="A76" s="209"/>
      <c r="B76" s="210"/>
      <c r="D76" s="28"/>
      <c r="E76" s="104">
        <f ca="1">IF(SUM(F79*F80,F76)&lt;10,"",ROUNDDOWN(SUM(F79*F80,F76)/10,0))</f>
        <v>1</v>
      </c>
      <c r="F76" s="104">
        <f ca="1">IF(SUM(G79*F80,G76)&lt;10,"",ROUNDDOWN(SUM(G79*F80,G76)/10,0))</f>
        <v>3</v>
      </c>
      <c r="G76" s="104">
        <f ca="1">IF(SUM(H79*F80,H76)&lt;10,"",ROUNDDOWN(SUM(H79*F80,H76)/10,0))</f>
        <v>4</v>
      </c>
      <c r="H76"/>
      <c r="J76" s="209"/>
      <c r="K76" s="210"/>
      <c r="M76" s="28"/>
      <c r="N76" s="104">
        <f ca="1">IF(SUM(O79*O80,O76)&lt;10,"",ROUNDDOWN(SUM(O79*O80,O76)/10,0))</f>
        <v>1</v>
      </c>
      <c r="O76" s="104">
        <f ca="1">IF(SUM(P79*O80,P76)&lt;10,"",ROUNDDOWN(SUM(P79*O80,P76)/10,0))</f>
        <v>3</v>
      </c>
      <c r="P76" s="104">
        <f ca="1">IF(SUM(Q79*O80,Q76)&lt;10,"",ROUNDDOWN(SUM(Q79*O80,Q76)/10,0))</f>
        <v>3</v>
      </c>
      <c r="S76" s="209"/>
      <c r="T76" s="210"/>
      <c r="W76" s="104">
        <f ca="1">IF(SUM(X79*X80,X76)&lt;10,"",ROUNDDOWN(SUM(X79*X80,X76)/10,0))</f>
        <v>3</v>
      </c>
      <c r="X76" s="104">
        <f ca="1">IF(SUM(Y79*X80,Y76)&lt;10,"",ROUNDDOWN(SUM(Y79*X80,Y76)/10,0))</f>
        <v>1</v>
      </c>
      <c r="Y76" s="104">
        <f ca="1">IF(SUM(Z79*X80,Z76)&lt;10,"",ROUNDDOWN(SUM(Z79*X80,Z76)/10,0))</f>
        <v>2</v>
      </c>
      <c r="AB76" s="209"/>
      <c r="AC76" s="210"/>
      <c r="AE76" s="28"/>
      <c r="AF76" s="104">
        <f ca="1">IF(SUM(AG79*AG80,AG76)&lt;10,"",ROUNDDOWN(SUM(AG79*AG80,AG76)/10,0))</f>
        <v>7</v>
      </c>
      <c r="AG76" s="104">
        <f ca="1">IF(SUM(AH79*AG80,AH76)&lt;10,"",ROUNDDOWN(SUM(AH79*AG80,AH76)/10,0))</f>
        <v>6</v>
      </c>
      <c r="AH76" s="104">
        <f ca="1">IF(SUM(AI79*AG80,AI76)&lt;10,"",ROUNDDOWN(SUM(AI79*AG80,AI76)/10,0))</f>
        <v>6</v>
      </c>
      <c r="AV76" s="128"/>
      <c r="AW76" s="128"/>
      <c r="AX76" s="128"/>
      <c r="AY76" s="128"/>
      <c r="AZ76" s="128"/>
      <c r="BA76" s="128"/>
      <c r="BB76" s="128"/>
      <c r="BC76" s="128"/>
      <c r="BD76" s="128"/>
      <c r="BE76" s="128"/>
      <c r="BF76" s="128"/>
      <c r="BG76" s="128"/>
      <c r="BH76" s="128"/>
    </row>
    <row r="77" spans="1:60" ht="9.9" customHeight="1" x14ac:dyDescent="0.25">
      <c r="A77" s="205">
        <f ca="1">E25</f>
        <v>5.2789999999999999</v>
      </c>
      <c r="B77" s="206"/>
      <c r="C77" s="206"/>
      <c r="D77" s="206"/>
      <c r="E77" s="105">
        <f ca="1">IF(SUM(F79*G80,F77)&lt;10,"",ROUNDDOWN(SUM(F79*G80,F77)/10,0))</f>
        <v>2</v>
      </c>
      <c r="F77" s="105">
        <f ca="1">IF(SUM(G79*G80,G77)&lt;10,"",ROUNDDOWN(SUM(G79*G80,G77)/10,0))</f>
        <v>7</v>
      </c>
      <c r="G77" s="105">
        <f ca="1">IF(SUM(H79*G80,H77)&lt;10,"",ROUNDDOWN(SUM(H79*G80,H77)/10,0))</f>
        <v>8</v>
      </c>
      <c r="H77"/>
      <c r="J77" s="205">
        <f ca="1">N25</f>
        <v>1266</v>
      </c>
      <c r="K77" s="206"/>
      <c r="L77" s="206"/>
      <c r="M77" s="206"/>
      <c r="N77" s="105" t="str">
        <f ca="1">IF(SUM(O79*P80,O77)&lt;10,"",ROUNDDOWN(SUM(O79*P80,O77)/10,0))</f>
        <v/>
      </c>
      <c r="O77" s="105" t="str">
        <f ca="1">IF(SUM(P79*P80,P77)&lt;10,"",ROUNDDOWN(SUM(P79*P80,P77)/10,0))</f>
        <v/>
      </c>
      <c r="P77" s="105" t="str">
        <f ca="1">IF(SUM(Q79*P80,Q77)&lt;10,"",ROUNDDOWN(SUM(Q79*P80,Q77)/10,0))</f>
        <v/>
      </c>
      <c r="S77" s="205">
        <f ca="1">W25</f>
        <v>0.75239999999999996</v>
      </c>
      <c r="T77" s="206"/>
      <c r="U77" s="206"/>
      <c r="V77" s="206"/>
      <c r="W77" s="105">
        <f ca="1">IF(SUM(X79*Y80,X77)&lt;10,"",ROUNDDOWN(SUM(X79*Y80,X77)/10,0))</f>
        <v>2</v>
      </c>
      <c r="X77" s="105" t="str">
        <f ca="1">IF(SUM(Y79*Y80,Y77)&lt;10,"",ROUNDDOWN(SUM(Y79*Y80,Y77)/10,0))</f>
        <v/>
      </c>
      <c r="Y77" s="105">
        <f ca="1">IF(SUM(Z79*Y80,Z77)&lt;10,"",ROUNDDOWN(SUM(Z79*Y80,Z77)/10,0))</f>
        <v>1</v>
      </c>
      <c r="AB77" s="205">
        <f ca="1">AF25</f>
        <v>6.8780000000000001</v>
      </c>
      <c r="AC77" s="206"/>
      <c r="AD77" s="206"/>
      <c r="AE77" s="206"/>
      <c r="AF77" s="105">
        <f ca="1">IF(SUM(AG79*AH80,AG77)&lt;10,"",ROUNDDOWN(SUM(AG79*AH80,AG77)/10,0))</f>
        <v>1</v>
      </c>
      <c r="AG77" s="105">
        <f ca="1">IF(SUM(AH79*AH80,AH77)&lt;10,"",ROUNDDOWN(SUM(AH79*AH80,AH77)/10,0))</f>
        <v>1</v>
      </c>
      <c r="AH77" s="105">
        <f ca="1">IF(SUM(AI79*AH80,AI77)&lt;10,"",ROUNDDOWN(SUM(AI79*AH80,AI77)/10,0))</f>
        <v>1</v>
      </c>
      <c r="AV77" s="128"/>
      <c r="AW77" s="128"/>
      <c r="AX77" s="128"/>
      <c r="AY77" s="128"/>
      <c r="AZ77" s="128"/>
      <c r="BA77" s="128"/>
      <c r="BB77" s="128"/>
      <c r="BC77" s="128"/>
      <c r="BD77" s="128"/>
      <c r="BE77" s="128"/>
      <c r="BF77" s="128"/>
      <c r="BG77" s="128"/>
      <c r="BH77" s="128"/>
    </row>
    <row r="78" spans="1:60" ht="9.9" customHeight="1" x14ac:dyDescent="0.25">
      <c r="A78" s="203">
        <f ca="1">E26</f>
        <v>2.593</v>
      </c>
      <c r="B78" s="220"/>
      <c r="C78" s="220"/>
      <c r="D78" s="220"/>
      <c r="E78" s="88" t="str">
        <f ca="1">IF(SUM(F79*H80,F78)&lt;10,"",ROUNDDOWN(SUM(F79*H80,F78)/10,0))</f>
        <v/>
      </c>
      <c r="F78" s="88">
        <f ca="1">IF(SUM(G79*H80,G78)&lt;10,"",ROUNDDOWN(SUM(G79*H80,G78)/10,0))</f>
        <v>2</v>
      </c>
      <c r="G78" s="88">
        <f ca="1">IF(SUM(H79*H80,H78)&lt;10,"",ROUNDDOWN(H79*H80/10,0))</f>
        <v>2</v>
      </c>
      <c r="H78"/>
      <c r="J78" s="203">
        <f ca="1">N26</f>
        <v>660.6</v>
      </c>
      <c r="K78" s="220"/>
      <c r="L78" s="220"/>
      <c r="M78" s="220"/>
      <c r="N78" s="88">
        <f ca="1">IF(SUM(O79*Q80,O78)&lt;10,"",ROUNDDOWN(SUM(O79*Q80,O78)/10,0))</f>
        <v>1</v>
      </c>
      <c r="O78" s="88">
        <f ca="1">IF(SUM(P79*Q80,P78)&lt;10,"",ROUNDDOWN(SUM(P79*Q80,P78)/10,0))</f>
        <v>3</v>
      </c>
      <c r="P78" s="88">
        <f ca="1">IF(SUM(Q79*Q80,Q78)&lt;10,"",ROUNDDOWN(Q79*Q80/10,0))</f>
        <v>3</v>
      </c>
      <c r="S78" s="203">
        <f ca="1">W26</f>
        <v>1641</v>
      </c>
      <c r="T78" s="220"/>
      <c r="U78" s="220"/>
      <c r="V78" s="220"/>
      <c r="W78" s="88" t="str">
        <f ca="1">IF(SUM(X79*Z80,X78)&lt;10,"",ROUNDDOWN(SUM(X79*Z80,X78)/10,0))</f>
        <v/>
      </c>
      <c r="X78" s="88" t="str">
        <f ca="1">IF(SUM(Y79*Z80,Y78)&lt;10,"",ROUNDDOWN(SUM(Y79*Z80,Y78)/10,0))</f>
        <v/>
      </c>
      <c r="Y78" s="88" t="str">
        <f ca="1">IF(SUM(Z79*Z80,Z78)&lt;10,"",ROUNDDOWN(Z79*Z80/10,0))</f>
        <v/>
      </c>
      <c r="AB78" s="203">
        <f ca="1">AF26</f>
        <v>9829</v>
      </c>
      <c r="AC78" s="220"/>
      <c r="AD78" s="220"/>
      <c r="AE78" s="220"/>
      <c r="AF78" s="88">
        <f ca="1">IF(SUM(AG79*AI80,AG78)&lt;10,"",ROUNDDOWN(SUM(AG79*AI80,AG78)/10,0))</f>
        <v>7</v>
      </c>
      <c r="AG78" s="88">
        <f ca="1">IF(SUM(AH79*AI80,AH78)&lt;10,"",ROUNDDOWN(SUM(AH79*AI80,AH78)/10,0))</f>
        <v>7</v>
      </c>
      <c r="AH78" s="88">
        <f ca="1">IF(SUM(AI79*AI80,AI78)&lt;10,"",ROUNDDOWN(AI79*AI80/10,0))</f>
        <v>7</v>
      </c>
      <c r="AV78" s="128"/>
      <c r="AW78" s="128"/>
      <c r="AX78" s="128"/>
      <c r="AY78" s="128"/>
      <c r="AZ78" s="128"/>
      <c r="BA78" s="128"/>
      <c r="BB78" s="128"/>
      <c r="BC78" s="128"/>
      <c r="BD78" s="128"/>
      <c r="BE78" s="128"/>
      <c r="BF78" s="128"/>
      <c r="BG78" s="128"/>
      <c r="BH78" s="128"/>
    </row>
    <row r="79" spans="1:60" ht="15.6" x14ac:dyDescent="0.3">
      <c r="A79" s="204">
        <f ca="1">+A77*A78</f>
        <v>13.688447</v>
      </c>
      <c r="B79" s="204"/>
      <c r="C79" s="204"/>
      <c r="D79" s="204"/>
      <c r="E79" s="24">
        <f ca="1">ROUNDDOWN(A77*10^ROUNDDOWN(4-LOG(A77,10),0)/1000,0)</f>
        <v>5</v>
      </c>
      <c r="F79" s="24">
        <f ca="1">ROUNDDOWN(MOD(A77*10^ROUNDDOWN(4-LOG(A77,10),0),1000)/100,0)</f>
        <v>2</v>
      </c>
      <c r="G79" s="24">
        <f ca="1">ROUNDDOWN(MOD(A77*10^ROUNDDOWN(4-LOG(A77,10),0),100)/10,0)</f>
        <v>7</v>
      </c>
      <c r="H79" s="24">
        <f ca="1">MOD(A77*10^ROUNDDOWN(4-LOG(A77,10),0),10)</f>
        <v>9</v>
      </c>
      <c r="J79" s="204">
        <f ca="1">+J77*J78</f>
        <v>836319.6</v>
      </c>
      <c r="K79" s="204"/>
      <c r="L79" s="204"/>
      <c r="M79" s="204"/>
      <c r="N79" s="24">
        <f ca="1">ROUNDDOWN(J77*10^ROUNDDOWN(4-LOG(J77,10),0)/1000,0)</f>
        <v>1</v>
      </c>
      <c r="O79" s="24">
        <f ca="1">ROUNDDOWN(MOD(J77*10^ROUNDDOWN(4-LOG(J77,10),0),1000)/100,0)</f>
        <v>2</v>
      </c>
      <c r="P79" s="24">
        <f ca="1">ROUNDDOWN(MOD(J77*10^ROUNDDOWN(4-LOG(J77,10),0),100)/10,0)</f>
        <v>6</v>
      </c>
      <c r="Q79" s="24">
        <f ca="1">MOD(J77*10^ROUNDDOWN(4-LOG(J77,10),0),10)</f>
        <v>6</v>
      </c>
      <c r="S79" s="204">
        <f ca="1">+S77*S78</f>
        <v>1234.6884</v>
      </c>
      <c r="T79" s="204"/>
      <c r="U79" s="204"/>
      <c r="V79" s="204"/>
      <c r="W79" s="24">
        <f ca="1">ROUNDDOWN(S77*10^ROUNDDOWN(4-LOG(S77,10),0)/1000,0)</f>
        <v>7</v>
      </c>
      <c r="X79" s="24">
        <f ca="1">ROUNDDOWN(MOD(S77*10^ROUNDDOWN(4-LOG(S77,10),0),1000)/100,0)</f>
        <v>5</v>
      </c>
      <c r="Y79" s="24">
        <f ca="1">ROUNDDOWN(MOD(S77*10^ROUNDDOWN(4-LOG(S77,10),0),100)/10,0)</f>
        <v>2</v>
      </c>
      <c r="Z79" s="24">
        <f ca="1">MOD(S77*10^ROUNDDOWN(4-LOG(S77,10),0),10)</f>
        <v>4</v>
      </c>
      <c r="AB79" s="204">
        <f ca="1">+AB77*AB78</f>
        <v>67603.862000000008</v>
      </c>
      <c r="AC79" s="204"/>
      <c r="AD79" s="204"/>
      <c r="AE79" s="204"/>
      <c r="AF79" s="24">
        <f ca="1">ROUNDDOWN(AB77*10^ROUNDDOWN(4-LOG(AB77,10),0)/1000,0)</f>
        <v>6</v>
      </c>
      <c r="AG79" s="24">
        <f ca="1">ROUNDDOWN(MOD(AB77*10^ROUNDDOWN(4-LOG(AB77,10),0),1000)/100,0)</f>
        <v>8</v>
      </c>
      <c r="AH79" s="24">
        <f ca="1">ROUNDDOWN(MOD(AB77*10^ROUNDDOWN(4-LOG(AB77,10),0),100)/10,0)</f>
        <v>7</v>
      </c>
      <c r="AI79" s="24">
        <f ca="1">MOD(AB77*10^ROUNDDOWN(4-LOG(AB77,10),0),10)</f>
        <v>8</v>
      </c>
      <c r="AV79" s="128"/>
      <c r="AW79" s="128"/>
      <c r="AX79" s="129"/>
      <c r="AY79" s="128"/>
      <c r="AZ79" s="128"/>
      <c r="BA79" s="129"/>
      <c r="BB79" s="128"/>
      <c r="BC79" s="128"/>
      <c r="BD79" s="129"/>
      <c r="BE79" s="128"/>
      <c r="BF79" s="128"/>
      <c r="BG79" s="129"/>
      <c r="BH79" s="128"/>
    </row>
    <row r="80" spans="1:60" ht="15.6" x14ac:dyDescent="0.3">
      <c r="A80"/>
      <c r="B80" s="146">
        <f ca="1">ROUNDUP(4-LOG(A77),0)+ROUNDUP(4-LOG(A78),0)-2</f>
        <v>6</v>
      </c>
      <c r="C80" s="23" t="s">
        <v>19</v>
      </c>
      <c r="D80" s="23"/>
      <c r="E80" s="69">
        <f ca="1">ROUNDDOWN(A78*10^ROUNDDOWN(4-LOG(A78,10),0)/1000,0)</f>
        <v>2</v>
      </c>
      <c r="F80" s="74">
        <f ca="1">ROUNDDOWN(MOD(A78*10^ROUNDDOWN(4-LOG(A78,10),0),1000)/100,0)</f>
        <v>5</v>
      </c>
      <c r="G80" s="71">
        <f ca="1">ROUNDDOWN(MOD(A78*10^ROUNDDOWN(4-LOG(A78,10),0),100)/10,0)</f>
        <v>9</v>
      </c>
      <c r="H80" s="67">
        <f ca="1">MOD(A78*10^ROUNDDOWN(4-LOG(A78,10),0),10)</f>
        <v>3</v>
      </c>
      <c r="K80" s="146">
        <f ca="1">ROUNDUP(4-LOG(J77),0)+ROUNDUP(4-LOG(J78),0)-2</f>
        <v>1</v>
      </c>
      <c r="L80" s="23" t="s">
        <v>19</v>
      </c>
      <c r="M80" s="23"/>
      <c r="N80" s="69">
        <f ca="1">ROUNDDOWN(J78*10^ROUNDDOWN(4-LOG(J78,10),0)/1000,0)</f>
        <v>6</v>
      </c>
      <c r="O80" s="74">
        <f ca="1">ROUNDDOWN(MOD(J78*10^ROUNDDOWN(4-LOG(J78,10),0),1000)/100,0)</f>
        <v>6</v>
      </c>
      <c r="P80" s="71">
        <f ca="1">ROUNDDOWN(MOD(J78*10^ROUNDDOWN(4-LOG(J78,10),0),100)/10,0)</f>
        <v>0</v>
      </c>
      <c r="Q80" s="67">
        <f ca="1">MOD(J78*10^ROUNDDOWN(4-LOG(J78,10),0),10)</f>
        <v>6</v>
      </c>
      <c r="T80" s="146">
        <f ca="1">ROUNDUP(4-LOG(S77),0)+ROUNDUP(4-LOG(S78),0)-2</f>
        <v>4</v>
      </c>
      <c r="U80" s="23" t="s">
        <v>19</v>
      </c>
      <c r="V80" s="23"/>
      <c r="W80" s="69">
        <f ca="1">ROUNDDOWN(S78*10^ROUNDDOWN(4-LOG(S78,10),0)/1000,0)</f>
        <v>1</v>
      </c>
      <c r="X80" s="74">
        <f ca="1">ROUNDDOWN(MOD(S78*10^ROUNDDOWN(4-LOG(S78,10),0),1000)/100,0)</f>
        <v>6</v>
      </c>
      <c r="Y80" s="71">
        <f ca="1">ROUNDDOWN(MOD(S78*10^ROUNDDOWN(4-LOG(S78,10),0),100)/10,0)</f>
        <v>4</v>
      </c>
      <c r="Z80" s="67">
        <f ca="1">MOD(S78*10^ROUNDDOWN(4-LOG(S78,10),0),10)</f>
        <v>1</v>
      </c>
      <c r="AC80" s="146">
        <f ca="1">ROUNDUP(4-LOG(AB77),0)+ROUNDUP(4-LOG(AB78),0)-2</f>
        <v>3</v>
      </c>
      <c r="AD80" s="23" t="s">
        <v>19</v>
      </c>
      <c r="AE80" s="23"/>
      <c r="AF80" s="69">
        <f ca="1">ROUNDDOWN(AB78*10^ROUNDDOWN(4-LOG(AB78,10),0)/1000,0)</f>
        <v>9</v>
      </c>
      <c r="AG80" s="74">
        <f ca="1">ROUNDDOWN(MOD(AB78*10^ROUNDDOWN(4-LOG(AB78,10),0),1000)/100,0)</f>
        <v>8</v>
      </c>
      <c r="AH80" s="71">
        <f ca="1">ROUNDDOWN(MOD(AB78*10^ROUNDDOWN(4-LOG(AB78,10),0),100)/10,0)</f>
        <v>2</v>
      </c>
      <c r="AI80" s="67">
        <f ca="1">MOD(AB78*10^ROUNDDOWN(4-LOG(AB78,10),0),10)</f>
        <v>9</v>
      </c>
      <c r="AV80" s="128"/>
      <c r="AW80" s="128"/>
      <c r="AX80" s="129"/>
      <c r="AY80" s="128"/>
      <c r="AZ80" s="128"/>
      <c r="BA80" s="129"/>
      <c r="BB80" s="128"/>
      <c r="BC80" s="128"/>
      <c r="BD80" s="129"/>
      <c r="BE80" s="128"/>
      <c r="BF80" s="128"/>
      <c r="BG80" s="129"/>
      <c r="BH80" s="128"/>
    </row>
    <row r="81" spans="1:60" ht="9.9" customHeight="1" x14ac:dyDescent="0.3">
      <c r="A81" s="93" t="str">
        <f t="shared" ref="A81:G81" ca="1" si="18">IF(SUM(B81:B85)&lt;10,"",ROUNDDOWN(SUM(B81:B85)/10,0))</f>
        <v/>
      </c>
      <c r="B81" s="106">
        <f t="shared" ca="1" si="18"/>
        <v>1</v>
      </c>
      <c r="C81" s="106">
        <f t="shared" ca="1" si="18"/>
        <v>1</v>
      </c>
      <c r="D81" s="106">
        <f t="shared" ca="1" si="18"/>
        <v>2</v>
      </c>
      <c r="E81" s="106">
        <f t="shared" ca="1" si="18"/>
        <v>1</v>
      </c>
      <c r="F81" s="106" t="str">
        <f t="shared" ca="1" si="18"/>
        <v/>
      </c>
      <c r="G81" s="107" t="str">
        <f t="shared" ca="1" si="18"/>
        <v/>
      </c>
      <c r="H81" s="108"/>
      <c r="J81" s="93" t="str">
        <f t="shared" ref="J81:P81" ca="1" si="19">IF(SUM(K81:K85)&lt;10,"",ROUNDDOWN(SUM(K81:K85)/10,0))</f>
        <v/>
      </c>
      <c r="K81" s="106">
        <f t="shared" ca="1" si="19"/>
        <v>1</v>
      </c>
      <c r="L81" s="106">
        <f t="shared" ca="1" si="19"/>
        <v>1</v>
      </c>
      <c r="M81" s="106">
        <f t="shared" ca="1" si="19"/>
        <v>2</v>
      </c>
      <c r="N81" s="106">
        <f t="shared" ca="1" si="19"/>
        <v>1</v>
      </c>
      <c r="O81" s="106" t="str">
        <f t="shared" ca="1" si="19"/>
        <v/>
      </c>
      <c r="P81" s="107" t="str">
        <f t="shared" ca="1" si="19"/>
        <v/>
      </c>
      <c r="Q81" s="108"/>
      <c r="S81" s="93">
        <f t="shared" ref="S81:Y81" ca="1" si="20">IF(SUM(T81:T85)&lt;10,"",ROUNDDOWN(SUM(T81:T85)/10,0))</f>
        <v>1</v>
      </c>
      <c r="T81" s="106">
        <f t="shared" ca="1" si="20"/>
        <v>1</v>
      </c>
      <c r="U81" s="106" t="str">
        <f t="shared" ca="1" si="20"/>
        <v/>
      </c>
      <c r="V81" s="106">
        <f t="shared" ca="1" si="20"/>
        <v>1</v>
      </c>
      <c r="W81" s="106">
        <f t="shared" ca="1" si="20"/>
        <v>1</v>
      </c>
      <c r="X81" s="106" t="str">
        <f t="shared" ca="1" si="20"/>
        <v/>
      </c>
      <c r="Y81" s="107" t="str">
        <f t="shared" ca="1" si="20"/>
        <v/>
      </c>
      <c r="Z81" s="108"/>
      <c r="AB81" s="93" t="str">
        <f t="shared" ref="AB81:AH81" ca="1" si="21">IF(SUM(AC81:AC85)&lt;10,"",ROUNDDOWN(SUM(AC81:AC85)/10,0))</f>
        <v/>
      </c>
      <c r="AC81" s="106">
        <f t="shared" ca="1" si="21"/>
        <v>1</v>
      </c>
      <c r="AD81" s="106">
        <f t="shared" ca="1" si="21"/>
        <v>1</v>
      </c>
      <c r="AE81" s="106">
        <f t="shared" ca="1" si="21"/>
        <v>1</v>
      </c>
      <c r="AF81" s="106">
        <f t="shared" ca="1" si="21"/>
        <v>1</v>
      </c>
      <c r="AG81" s="106" t="str">
        <f t="shared" ca="1" si="21"/>
        <v/>
      </c>
      <c r="AH81" s="107" t="str">
        <f t="shared" ca="1" si="21"/>
        <v/>
      </c>
      <c r="AI81" s="108"/>
      <c r="AV81" s="128"/>
      <c r="AW81" s="128"/>
      <c r="AX81" s="128"/>
      <c r="AY81" s="128"/>
      <c r="AZ81" s="128"/>
      <c r="BA81" s="128"/>
      <c r="BB81" s="128"/>
      <c r="BC81" s="128"/>
      <c r="BD81" s="128"/>
      <c r="BE81" s="128"/>
      <c r="BF81" s="128"/>
      <c r="BG81" s="128"/>
      <c r="BH81" s="128"/>
    </row>
    <row r="82" spans="1:60" ht="14.1" customHeight="1" x14ac:dyDescent="0.3">
      <c r="A82"/>
      <c r="D82" s="68">
        <f ca="1">IF(SUM(E79*H80,E78)&lt;10,"",ROUNDDOWN(SUM(E79*H80,E78)/10,0))</f>
        <v>1</v>
      </c>
      <c r="E82" s="68">
        <f ca="1">MOD(SUM(E79*H80,E78),10)</f>
        <v>5</v>
      </c>
      <c r="F82" s="68">
        <f ca="1">MOD(SUM(F79*H80,F78),10)</f>
        <v>8</v>
      </c>
      <c r="G82" s="68">
        <f ca="1">MOD(SUM(G79*H80,G78),10)</f>
        <v>3</v>
      </c>
      <c r="H82" s="68">
        <f ca="1">MOD(SUM(H79*H80,H78),10)</f>
        <v>7</v>
      </c>
      <c r="I82" s="24"/>
      <c r="M82" s="68" t="str">
        <f ca="1">IF(SUM(N79*Q80,N78)&lt;10,"",ROUNDDOWN(SUM(N79*Q80,N78)/10,0))</f>
        <v/>
      </c>
      <c r="N82" s="68">
        <f ca="1">MOD(SUM(N79*Q80,N78),10)</f>
        <v>7</v>
      </c>
      <c r="O82" s="68">
        <f ca="1">MOD(SUM(O79*Q80,O78),10)</f>
        <v>5</v>
      </c>
      <c r="P82" s="68">
        <f ca="1">MOD(SUM(P79*Q80,P78),10)</f>
        <v>9</v>
      </c>
      <c r="Q82" s="68">
        <f ca="1">MOD(SUM(Q79*Q80,Q78),10)</f>
        <v>6</v>
      </c>
      <c r="R82" s="24"/>
      <c r="V82" s="68" t="str">
        <f ca="1">IF(SUM(W79*Z80,W78)&lt;10,"",ROUNDDOWN(SUM(W79*Z80,W78)/10,0))</f>
        <v/>
      </c>
      <c r="W82" s="68">
        <f ca="1">MOD(SUM(W79*Z80,W78),10)</f>
        <v>7</v>
      </c>
      <c r="X82" s="68">
        <f ca="1">MOD(SUM(X79*Z80,X78),10)</f>
        <v>5</v>
      </c>
      <c r="Y82" s="68">
        <f ca="1">MOD(SUM(Y79*Z80,Y78),10)</f>
        <v>2</v>
      </c>
      <c r="Z82" s="68">
        <f ca="1">MOD(SUM(Z79*Z80,Z78),10)</f>
        <v>4</v>
      </c>
      <c r="AA82" s="24"/>
      <c r="AC82"/>
      <c r="AE82" s="68">
        <f ca="1">IF(SUM(AF79*AI80,AF78)&lt;10,"",ROUNDDOWN(SUM(AF79*AI80,AF78)/10,0))</f>
        <v>6</v>
      </c>
      <c r="AF82" s="68">
        <f ca="1">MOD(SUM(AF79*AI80,AF78),10)</f>
        <v>1</v>
      </c>
      <c r="AG82" s="68">
        <f ca="1">MOD(SUM(AG79*AI80,AG78),10)</f>
        <v>9</v>
      </c>
      <c r="AH82" s="68">
        <f ca="1">MOD(SUM(AH79*AI80,AH78),10)</f>
        <v>0</v>
      </c>
      <c r="AI82" s="68">
        <f ca="1">MOD(SUM(AI79*AI80,AI78),10)</f>
        <v>2</v>
      </c>
      <c r="AJ82" s="24"/>
      <c r="AV82" s="193"/>
      <c r="AW82" s="193"/>
      <c r="AX82" s="193"/>
      <c r="AY82" s="193"/>
      <c r="AZ82" s="193"/>
      <c r="BA82" s="193"/>
      <c r="BB82" s="193"/>
      <c r="BC82" s="193"/>
      <c r="BD82" s="193"/>
      <c r="BE82" s="193"/>
      <c r="BF82" s="193"/>
      <c r="BG82" s="193"/>
      <c r="BH82" s="128"/>
    </row>
    <row r="83" spans="1:60" ht="15.9" customHeight="1" x14ac:dyDescent="0.3">
      <c r="A83"/>
      <c r="C83" s="72">
        <f ca="1">IF(SUM(E79*G80,E77)&lt;10,"",ROUNDDOWN(SUM(E79*G80,E77)/10,0))</f>
        <v>4</v>
      </c>
      <c r="D83" s="72">
        <f ca="1">MOD(SUM(E79*G80,E77),10)</f>
        <v>7</v>
      </c>
      <c r="E83" s="72">
        <f ca="1">MOD(SUM(F79*G80,F77),10)</f>
        <v>5</v>
      </c>
      <c r="F83" s="72">
        <f ca="1">MOD(SUM(G79*G80,G77),10)</f>
        <v>1</v>
      </c>
      <c r="G83" s="72">
        <f ca="1">MOD(SUM(H79*G80,H77),10)</f>
        <v>1</v>
      </c>
      <c r="H83"/>
      <c r="L83" s="72" t="str">
        <f ca="1">IF(SUM(N79*P80,N77)&lt;10,"",ROUNDDOWN(SUM(N79*P80,N77)/10,0))</f>
        <v/>
      </c>
      <c r="M83" s="72">
        <f ca="1">MOD(SUM(N79*P80,N77),10)</f>
        <v>0</v>
      </c>
      <c r="N83" s="72">
        <f ca="1">MOD(SUM(O79*P80,O77),10)</f>
        <v>0</v>
      </c>
      <c r="O83" s="72">
        <f ca="1">MOD(SUM(P79*P80,P77),10)</f>
        <v>0</v>
      </c>
      <c r="P83" s="72">
        <f ca="1">MOD(SUM(Q79*P80,Q77),10)</f>
        <v>0</v>
      </c>
      <c r="U83" s="72">
        <f ca="1">IF(SUM(W79*Y80,W77)&lt;10,"",ROUNDDOWN(SUM(W79*Y80,W77)/10,0))</f>
        <v>3</v>
      </c>
      <c r="V83" s="72">
        <f ca="1">MOD(SUM(W79*Y80,W77),10)</f>
        <v>0</v>
      </c>
      <c r="W83" s="72">
        <f ca="1">MOD(SUM(X79*Y80,X77),10)</f>
        <v>0</v>
      </c>
      <c r="X83" s="72">
        <f ca="1">MOD(SUM(Y79*Y80,Y77),10)</f>
        <v>9</v>
      </c>
      <c r="Y83" s="72">
        <f ca="1">MOD(SUM(Z79*Y80,Z77),10)</f>
        <v>6</v>
      </c>
      <c r="AC83"/>
      <c r="AD83" s="72">
        <f ca="1">IF(SUM(AF79*AH80,AF77)&lt;10,"",ROUNDDOWN(SUM(AF79*AH80,AF77)/10,0))</f>
        <v>1</v>
      </c>
      <c r="AE83" s="72">
        <f ca="1">MOD(SUM(AF79*AH80,AF77),10)</f>
        <v>3</v>
      </c>
      <c r="AF83" s="72">
        <f ca="1">MOD(SUM(AG79*AH80,AG77),10)</f>
        <v>7</v>
      </c>
      <c r="AG83" s="72">
        <f ca="1">MOD(SUM(AH79*AH80,AH77),10)</f>
        <v>5</v>
      </c>
      <c r="AH83" s="72">
        <f ca="1">MOD(SUM(AI79*AH80,AI77),10)</f>
        <v>6</v>
      </c>
      <c r="AV83" s="128"/>
      <c r="AW83" s="128"/>
      <c r="AX83" s="128"/>
      <c r="AY83" s="128"/>
      <c r="AZ83" s="128"/>
      <c r="BA83" s="128"/>
      <c r="BB83" s="128"/>
      <c r="BC83" s="128"/>
      <c r="BD83" s="128"/>
      <c r="BE83" s="128"/>
      <c r="BF83" s="128"/>
      <c r="BG83" s="128"/>
      <c r="BH83" s="128"/>
    </row>
    <row r="84" spans="1:60" ht="15.6" x14ac:dyDescent="0.3">
      <c r="A84"/>
      <c r="B84" s="92">
        <f ca="1">IF(SUM(E79*F80,E76)&lt;10,"",ROUNDDOWN(SUM(E79*F80,E76)/10,0))</f>
        <v>2</v>
      </c>
      <c r="C84" s="92">
        <f ca="1">MOD(SUM(E79*F80,E76),10)</f>
        <v>6</v>
      </c>
      <c r="D84" s="92">
        <f ca="1">MOD(SUM(F79*F80,F76),10)</f>
        <v>3</v>
      </c>
      <c r="E84" s="92">
        <f ca="1">MOD(SUM(G79*F80,G76),10)</f>
        <v>9</v>
      </c>
      <c r="F84" s="92">
        <f ca="1">MOD(SUM(H79*F80,H76),10)</f>
        <v>5</v>
      </c>
      <c r="H84"/>
      <c r="K84" s="92" t="str">
        <f ca="1">IF(SUM(N79*O80,N76)&lt;10,"",ROUNDDOWN(SUM(N79*O80,N76)/10,0))</f>
        <v/>
      </c>
      <c r="L84" s="92">
        <f ca="1">MOD(SUM(N79*O80,N76),10)</f>
        <v>7</v>
      </c>
      <c r="M84" s="92">
        <f ca="1">MOD(SUM(O79*O80,O76),10)</f>
        <v>5</v>
      </c>
      <c r="N84" s="92">
        <f ca="1">MOD(SUM(P79*O80,P76),10)</f>
        <v>9</v>
      </c>
      <c r="O84" s="92">
        <f ca="1">MOD(SUM(Q79*O80,Q76),10)</f>
        <v>6</v>
      </c>
      <c r="T84" s="92">
        <f ca="1">IF(SUM(W79*X80,W76)&lt;10,"",ROUNDDOWN(SUM(W79*X80,W76)/10,0))</f>
        <v>4</v>
      </c>
      <c r="U84" s="92">
        <f ca="1">MOD(SUM(W79*X80,W76),10)</f>
        <v>5</v>
      </c>
      <c r="V84" s="92">
        <f ca="1">MOD(SUM(X79*X80,X76),10)</f>
        <v>1</v>
      </c>
      <c r="W84" s="92">
        <f ca="1">MOD(SUM(Y79*X80,Y76),10)</f>
        <v>4</v>
      </c>
      <c r="X84" s="92">
        <f ca="1">MOD(SUM(Z79*X80,Z76),10)</f>
        <v>4</v>
      </c>
      <c r="AC84" s="92">
        <f ca="1">IF(SUM(AF79*AG80,AF76)&lt;10,"",ROUNDDOWN(SUM(AF79*AG80,AF76)/10,0))</f>
        <v>5</v>
      </c>
      <c r="AD84" s="92">
        <f ca="1">MOD(SUM(AF79*AG80,AF76),10)</f>
        <v>5</v>
      </c>
      <c r="AE84" s="92">
        <f ca="1">MOD(SUM(AG79*AG80,AG76),10)</f>
        <v>0</v>
      </c>
      <c r="AF84" s="92">
        <f ca="1">MOD(SUM(AH79*AG80,AH76),10)</f>
        <v>2</v>
      </c>
      <c r="AG84" s="92">
        <f ca="1">MOD(SUM(AI79*AG80,AI76),10)</f>
        <v>4</v>
      </c>
      <c r="AV84" s="128"/>
      <c r="AW84" s="128"/>
      <c r="AX84" s="128"/>
      <c r="AY84" s="128"/>
      <c r="AZ84" s="128"/>
      <c r="BA84" s="128"/>
      <c r="BB84" s="128"/>
      <c r="BC84" s="128"/>
      <c r="BD84" s="128"/>
      <c r="BE84" s="128"/>
      <c r="BF84" s="128"/>
      <c r="BG84" s="128"/>
      <c r="BH84" s="128"/>
    </row>
    <row r="85" spans="1:60" ht="15.6" x14ac:dyDescent="0.3">
      <c r="A85" s="69">
        <f ca="1">IF(SUM(E79*E80,E75)&lt;10,"",ROUNDDOWN(SUM(E79*E80,E75)/10,0))</f>
        <v>1</v>
      </c>
      <c r="B85" s="69">
        <f ca="1">MOD(SUM(E79*E80,E75),10)</f>
        <v>0</v>
      </c>
      <c r="C85" s="69">
        <f ca="1">MOD(SUM(F79*E80,F75),10)</f>
        <v>5</v>
      </c>
      <c r="D85" s="69">
        <f ca="1">MOD(SUM(G79*E80,G75),10)</f>
        <v>5</v>
      </c>
      <c r="E85" s="69">
        <f ca="1">MOD(SUM(H79*E80,H75),10)</f>
        <v>8</v>
      </c>
      <c r="F85" s="30"/>
      <c r="G85" s="23"/>
      <c r="H85" s="23"/>
      <c r="J85" s="69" t="str">
        <f ca="1">IF(SUM(N79*N80,N75)&lt;10,"",ROUNDDOWN(SUM(N79*N80,N75)/10,0))</f>
        <v/>
      </c>
      <c r="K85" s="69">
        <f ca="1">MOD(SUM(N79*N80,N75),10)</f>
        <v>7</v>
      </c>
      <c r="L85" s="69">
        <f ca="1">MOD(SUM(O79*N80,O75),10)</f>
        <v>5</v>
      </c>
      <c r="M85" s="69">
        <f ca="1">MOD(SUM(P79*N80,P75),10)</f>
        <v>9</v>
      </c>
      <c r="N85" s="69">
        <f ca="1">MOD(SUM(Q79*N80,Q75),10)</f>
        <v>6</v>
      </c>
      <c r="O85" s="30"/>
      <c r="P85" s="23"/>
      <c r="Q85" s="23"/>
      <c r="S85" s="69" t="str">
        <f ca="1">IF(SUM(W79*W80,W75)&lt;10,"",ROUNDDOWN(SUM(W79*W80,W75)/10,0))</f>
        <v/>
      </c>
      <c r="T85" s="69">
        <f ca="1">MOD(SUM(W79*W80,W75),10)</f>
        <v>7</v>
      </c>
      <c r="U85" s="69">
        <f ca="1">MOD(SUM(X79*W80,X75),10)</f>
        <v>5</v>
      </c>
      <c r="V85" s="69">
        <f ca="1">MOD(SUM(Y79*W80,Y75),10)</f>
        <v>2</v>
      </c>
      <c r="W85" s="69">
        <f ca="1">MOD(SUM(Z79*W80,Z75),10)</f>
        <v>4</v>
      </c>
      <c r="X85" s="30"/>
      <c r="Y85" s="23"/>
      <c r="Z85" s="23"/>
      <c r="AB85" s="69">
        <f ca="1">IF(SUM(AF79*AF80,AF75)&lt;10,"",ROUNDDOWN(SUM(AF79*AF80,AF75)/10,0))</f>
        <v>6</v>
      </c>
      <c r="AC85" s="69">
        <f ca="1">MOD(SUM(AF79*AF80,AF75),10)</f>
        <v>1</v>
      </c>
      <c r="AD85" s="69">
        <f ca="1">MOD(SUM(AG79*AF80,AG75),10)</f>
        <v>9</v>
      </c>
      <c r="AE85" s="69">
        <f ca="1">MOD(SUM(AH79*AF80,AH75),10)</f>
        <v>0</v>
      </c>
      <c r="AF85" s="69">
        <f ca="1">MOD(SUM(AI79*AF80,AI75),10)</f>
        <v>2</v>
      </c>
      <c r="AG85" s="30"/>
      <c r="AH85" s="23"/>
      <c r="AI85" s="23"/>
      <c r="AV85" s="128"/>
      <c r="AW85" s="128"/>
      <c r="AX85" s="128"/>
      <c r="AY85" s="128"/>
      <c r="AZ85" s="128"/>
      <c r="BA85" s="128"/>
      <c r="BB85" s="128"/>
      <c r="BC85" s="128"/>
      <c r="BD85" s="128"/>
      <c r="BE85" s="128"/>
      <c r="BF85" s="128"/>
      <c r="BG85" s="128"/>
      <c r="BH85" s="128"/>
    </row>
    <row r="86" spans="1:60" ht="15.6" x14ac:dyDescent="0.3">
      <c r="A86" s="73">
        <f ca="1">IF(SUM(A81:A85)=0,"",SUM(A81:A85))</f>
        <v>1</v>
      </c>
      <c r="B86" s="73">
        <f t="shared" ref="B86:H86" ca="1" si="22">MOD(SUM(B81:B85),10)</f>
        <v>3</v>
      </c>
      <c r="C86" s="73">
        <f t="shared" ca="1" si="22"/>
        <v>6</v>
      </c>
      <c r="D86" s="73">
        <f t="shared" ca="1" si="22"/>
        <v>8</v>
      </c>
      <c r="E86" s="73">
        <f t="shared" ca="1" si="22"/>
        <v>8</v>
      </c>
      <c r="F86" s="73">
        <f t="shared" ca="1" si="22"/>
        <v>4</v>
      </c>
      <c r="G86" s="73">
        <f t="shared" ca="1" si="22"/>
        <v>4</v>
      </c>
      <c r="H86" s="73">
        <f t="shared" ca="1" si="22"/>
        <v>7</v>
      </c>
      <c r="J86" s="73" t="str">
        <f ca="1">IF(SUM(J81:J85)=0,"",SUM(J81:J85))</f>
        <v/>
      </c>
      <c r="K86" s="73">
        <f t="shared" ref="K86:Q86" ca="1" si="23">MOD(SUM(K81:K85),10)</f>
        <v>8</v>
      </c>
      <c r="L86" s="73">
        <f t="shared" ca="1" si="23"/>
        <v>3</v>
      </c>
      <c r="M86" s="73">
        <f t="shared" ca="1" si="23"/>
        <v>6</v>
      </c>
      <c r="N86" s="73">
        <f t="shared" ca="1" si="23"/>
        <v>3</v>
      </c>
      <c r="O86" s="73">
        <f t="shared" ca="1" si="23"/>
        <v>1</v>
      </c>
      <c r="P86" s="73">
        <f t="shared" ca="1" si="23"/>
        <v>9</v>
      </c>
      <c r="Q86" s="73">
        <f t="shared" ca="1" si="23"/>
        <v>6</v>
      </c>
      <c r="S86" s="73">
        <f ca="1">IF(SUM(S81:S85)=0,"",SUM(S81:S85))</f>
        <v>1</v>
      </c>
      <c r="T86" s="73">
        <f t="shared" ref="T86:Z86" ca="1" si="24">MOD(SUM(T81:T85),10)</f>
        <v>2</v>
      </c>
      <c r="U86" s="73">
        <f t="shared" ca="1" si="24"/>
        <v>3</v>
      </c>
      <c r="V86" s="73">
        <f t="shared" ca="1" si="24"/>
        <v>4</v>
      </c>
      <c r="W86" s="73">
        <f t="shared" ca="1" si="24"/>
        <v>6</v>
      </c>
      <c r="X86" s="73">
        <f t="shared" ca="1" si="24"/>
        <v>8</v>
      </c>
      <c r="Y86" s="73">
        <f t="shared" ca="1" si="24"/>
        <v>8</v>
      </c>
      <c r="Z86" s="73">
        <f t="shared" ca="1" si="24"/>
        <v>4</v>
      </c>
      <c r="AB86" s="73">
        <f ca="1">IF(SUM(AB81:AB85)=0,"",SUM(AB81:AB85))</f>
        <v>6</v>
      </c>
      <c r="AC86" s="73">
        <f t="shared" ref="AC86:AI86" ca="1" si="25">MOD(SUM(AC81:AC85),10)</f>
        <v>7</v>
      </c>
      <c r="AD86" s="73">
        <f t="shared" ca="1" si="25"/>
        <v>6</v>
      </c>
      <c r="AE86" s="73">
        <f t="shared" ca="1" si="25"/>
        <v>0</v>
      </c>
      <c r="AF86" s="73">
        <f t="shared" ca="1" si="25"/>
        <v>3</v>
      </c>
      <c r="AG86" s="73">
        <f t="shared" ca="1" si="25"/>
        <v>8</v>
      </c>
      <c r="AH86" s="73">
        <f t="shared" ca="1" si="25"/>
        <v>6</v>
      </c>
      <c r="AI86" s="73">
        <f t="shared" ca="1" si="25"/>
        <v>2</v>
      </c>
      <c r="AV86" s="128"/>
      <c r="AW86" s="128"/>
      <c r="AX86" s="128"/>
      <c r="AY86" s="128"/>
      <c r="AZ86" s="128"/>
      <c r="BA86" s="128"/>
      <c r="BB86" s="128"/>
      <c r="BC86" s="128"/>
      <c r="BD86" s="128"/>
      <c r="BE86" s="128"/>
      <c r="BF86" s="128"/>
      <c r="BG86" s="128"/>
      <c r="BH86" s="128"/>
    </row>
    <row r="87" spans="1:60" s="148" customFormat="1" ht="12" customHeight="1" x14ac:dyDescent="0.25">
      <c r="A87" s="202">
        <f ca="1">(+H86+G86*10+F86*100+E86*1000+D86*10000+C86*100000+B86*1000000+SUM(A86)*10000000)/10^B80</f>
        <v>13.688447</v>
      </c>
      <c r="B87" s="202"/>
      <c r="C87" s="202"/>
      <c r="D87" s="202"/>
      <c r="E87" s="202"/>
      <c r="F87" s="202"/>
      <c r="G87" s="202"/>
      <c r="H87" s="202"/>
      <c r="J87" s="202">
        <f ca="1">(+Q86+P86*10+O86*100+N86*1000+M86*10000+L86*100000+K86*1000000+SUM(J86)*10000000)/10^K80</f>
        <v>836319.6</v>
      </c>
      <c r="K87" s="202"/>
      <c r="L87" s="202"/>
      <c r="M87" s="202"/>
      <c r="N87" s="202"/>
      <c r="O87" s="202"/>
      <c r="P87" s="202"/>
      <c r="Q87" s="202"/>
      <c r="S87" s="202">
        <f ca="1">(+Z86+Y86*10+X86*100+W86*1000+V86*10000+U86*100000+T86*1000000+SUM(S86)*10000000)/10^T80</f>
        <v>1234.6884</v>
      </c>
      <c r="T87" s="202"/>
      <c r="U87" s="202"/>
      <c r="V87" s="202"/>
      <c r="W87" s="202"/>
      <c r="X87" s="202"/>
      <c r="Y87" s="202"/>
      <c r="Z87" s="202"/>
      <c r="AB87" s="202">
        <f ca="1">(+AI86+AH86*10+AG86*100+AF86*1000+AE86*10000+AD86*100000+AC86*1000000+SUM(AB86)*10000000)/10^AC80</f>
        <v>67603.861999999994</v>
      </c>
      <c r="AC87" s="202"/>
      <c r="AD87" s="202"/>
      <c r="AE87" s="202"/>
      <c r="AF87" s="202"/>
      <c r="AG87" s="202"/>
      <c r="AH87" s="202"/>
      <c r="AI87" s="202"/>
      <c r="AV87" s="149"/>
      <c r="AW87" s="149"/>
      <c r="AX87" s="149"/>
      <c r="AY87" s="149"/>
      <c r="AZ87" s="149"/>
      <c r="BA87" s="149"/>
      <c r="BB87" s="149"/>
      <c r="BC87" s="149"/>
      <c r="BD87" s="149"/>
      <c r="BE87" s="149"/>
      <c r="BF87" s="149"/>
      <c r="BG87" s="149"/>
      <c r="BH87" s="149"/>
    </row>
    <row r="88" spans="1:60" ht="6" customHeight="1" thickBot="1" x14ac:dyDescent="0.35">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24"/>
      <c r="AV88" s="128"/>
      <c r="AW88" s="128"/>
      <c r="AX88" s="128"/>
      <c r="AY88" s="128"/>
      <c r="AZ88" s="128"/>
      <c r="BA88" s="128"/>
      <c r="BB88" s="128"/>
      <c r="BC88" s="128"/>
      <c r="BD88" s="128"/>
      <c r="BE88" s="128"/>
      <c r="BF88" s="128"/>
      <c r="BG88" s="128"/>
      <c r="BH88" s="128"/>
    </row>
    <row r="89" spans="1:60" ht="9.9" customHeight="1" x14ac:dyDescent="0.3">
      <c r="A89" s="207">
        <f>A37</f>
        <v>13</v>
      </c>
      <c r="B89" s="208"/>
      <c r="D89" s="28"/>
      <c r="E89" s="145">
        <f ca="1">IF(SUM(F93*E94,F89)&lt;10,"",ROUNDDOWN(SUM(F93*E94,F89)/10,0))</f>
        <v>5</v>
      </c>
      <c r="F89" s="145">
        <f ca="1">IF(SUM(G93*E94,G89)&lt;10,"",ROUNDDOWN(SUM(G93*E94,G89)/10,0))</f>
        <v>3</v>
      </c>
      <c r="G89" s="145">
        <f ca="1">IF(SUM(H93*E94,H89)&lt;10,"",ROUNDDOWN(SUM(H93*E94,H89)/10,0))</f>
        <v>4</v>
      </c>
      <c r="H89"/>
      <c r="I89" s="24"/>
      <c r="J89" s="207">
        <f>J37</f>
        <v>14</v>
      </c>
      <c r="K89" s="208"/>
      <c r="M89" s="28"/>
      <c r="N89" s="145">
        <f ca="1">IF(SUM(O93*N94,O89)&lt;10,"",ROUNDDOWN(SUM(O93*N94,O89)/10,0))</f>
        <v>2</v>
      </c>
      <c r="O89" s="145">
        <f ca="1">IF(SUM(P93*N94,P89)&lt;10,"",ROUNDDOWN(SUM(P93*N94,P89)/10,0))</f>
        <v>2</v>
      </c>
      <c r="P89" s="145">
        <f ca="1">IF(SUM(Q93*N94,Q89)&lt;10,"",ROUNDDOWN(SUM(Q93*N94,Q89)/10,0))</f>
        <v>3</v>
      </c>
      <c r="R89" s="24"/>
      <c r="S89" s="207">
        <f>S37</f>
        <v>15</v>
      </c>
      <c r="T89" s="208"/>
      <c r="W89" s="145" t="str">
        <f ca="1">IF(SUM(X93*W94,X89)&lt;10,"",ROUNDDOWN(SUM(X93*W94,X89)/10,0))</f>
        <v/>
      </c>
      <c r="X89" s="145" t="str">
        <f ca="1">IF(SUM(Y93*W94,Y89)&lt;10,"",ROUNDDOWN(SUM(Y93*W94,Y89)/10,0))</f>
        <v/>
      </c>
      <c r="Y89" s="145" t="str">
        <f ca="1">IF(SUM(Z93*W94,Z89)&lt;10,"",ROUNDDOWN(SUM(Z93*W94,Z89)/10,0))</f>
        <v/>
      </c>
      <c r="AA89" s="24"/>
      <c r="AB89" s="207">
        <f>AB37</f>
        <v>16</v>
      </c>
      <c r="AC89" s="208"/>
      <c r="AE89" s="28"/>
      <c r="AF89" s="145" t="str">
        <f ca="1">IF(SUM(AG93*AF94,AG89)&lt;10,"",ROUNDDOWN(SUM(AG93*AF94,AG89)/10,0))</f>
        <v/>
      </c>
      <c r="AG89" s="145">
        <f ca="1">IF(SUM(AH93*AF94,AH89)&lt;10,"",ROUNDDOWN(SUM(AH93*AF94,AH89)/10,0))</f>
        <v>2</v>
      </c>
      <c r="AH89" s="145">
        <f ca="1">IF(SUM(AI93*AF94,AI89)&lt;10,"",ROUNDDOWN(SUM(AI93*AF94,AI89)/10,0))</f>
        <v>4</v>
      </c>
      <c r="AJ89" s="24"/>
      <c r="AV89" s="128"/>
      <c r="AW89" s="128"/>
      <c r="AX89" s="128"/>
      <c r="AY89" s="128"/>
      <c r="AZ89" s="128"/>
      <c r="BA89" s="128"/>
      <c r="BB89" s="128"/>
      <c r="BC89" s="128"/>
      <c r="BD89" s="128"/>
      <c r="BE89" s="128"/>
      <c r="BF89" s="128"/>
      <c r="BG89" s="128"/>
      <c r="BH89" s="128"/>
    </row>
    <row r="90" spans="1:60" ht="9.9" customHeight="1" thickBot="1" x14ac:dyDescent="0.3">
      <c r="A90" s="209"/>
      <c r="B90" s="210"/>
      <c r="D90" s="28"/>
      <c r="E90" s="104">
        <f ca="1">IF(SUM(F93*F94,F90)&lt;10,"",ROUNDDOWN(SUM(F93*F94,F90)/10,0))</f>
        <v>7</v>
      </c>
      <c r="F90" s="104">
        <f ca="1">IF(SUM(G93*F94,G90)&lt;10,"",ROUNDDOWN(SUM(G93*F94,G90)/10,0))</f>
        <v>5</v>
      </c>
      <c r="G90" s="104">
        <f ca="1">IF(SUM(H93*F94,H90)&lt;10,"",ROUNDDOWN(SUM(H93*F94,H90)/10,0))</f>
        <v>5</v>
      </c>
      <c r="H90"/>
      <c r="J90" s="209"/>
      <c r="K90" s="210"/>
      <c r="M90" s="28"/>
      <c r="N90" s="104">
        <f ca="1">IF(SUM(O93*O94,O90)&lt;10,"",ROUNDDOWN(SUM(O93*O94,O90)/10,0))</f>
        <v>2</v>
      </c>
      <c r="O90" s="104">
        <f ca="1">IF(SUM(P93*O94,P90)&lt;10,"",ROUNDDOWN(SUM(P93*O94,P90)/10,0))</f>
        <v>3</v>
      </c>
      <c r="P90" s="104">
        <f ca="1">IF(SUM(Q93*O94,Q90)&lt;10,"",ROUNDDOWN(SUM(Q93*O94,Q90)/10,0))</f>
        <v>4</v>
      </c>
      <c r="S90" s="209"/>
      <c r="T90" s="210"/>
      <c r="W90" s="104">
        <f ca="1">IF(SUM(X93*X94,X90)&lt;10,"",ROUNDDOWN(SUM(X93*X94,X90)/10,0))</f>
        <v>1</v>
      </c>
      <c r="X90" s="104">
        <f ca="1">IF(SUM(Y93*X94,Y90)&lt;10,"",ROUNDDOWN(SUM(Y93*X94,Y90)/10,0))</f>
        <v>3</v>
      </c>
      <c r="Y90" s="104">
        <f ca="1">IF(SUM(Z93*X94,Z90)&lt;10,"",ROUNDDOWN(SUM(Z93*X94,Z90)/10,0))</f>
        <v>2</v>
      </c>
      <c r="AB90" s="209"/>
      <c r="AC90" s="210"/>
      <c r="AE90" s="28"/>
      <c r="AF90" s="104" t="str">
        <f ca="1">IF(SUM(AG93*AG94,AG90)&lt;10,"",ROUNDDOWN(SUM(AG93*AG94,AG90)/10,0))</f>
        <v/>
      </c>
      <c r="AG90" s="104" t="str">
        <f ca="1">IF(SUM(AH93*AG94,AH90)&lt;10,"",ROUNDDOWN(SUM(AH93*AG94,AH90)/10,0))</f>
        <v/>
      </c>
      <c r="AH90" s="104" t="str">
        <f ca="1">IF(SUM(AI93*AG94,AI90)&lt;10,"",ROUNDDOWN(SUM(AI93*AG94,AI90)/10,0))</f>
        <v/>
      </c>
      <c r="AV90" s="128"/>
      <c r="AW90" s="128"/>
      <c r="AX90" s="128"/>
      <c r="AY90" s="128"/>
      <c r="AZ90" s="128"/>
      <c r="BA90" s="128"/>
      <c r="BB90" s="128"/>
      <c r="BC90" s="128"/>
      <c r="BD90" s="128"/>
      <c r="BE90" s="128"/>
      <c r="BF90" s="128"/>
      <c r="BG90" s="128"/>
      <c r="BH90" s="128"/>
    </row>
    <row r="91" spans="1:60" ht="9.9" customHeight="1" x14ac:dyDescent="0.25">
      <c r="A91" s="205">
        <f ca="1">E37</f>
        <v>38.56</v>
      </c>
      <c r="B91" s="206"/>
      <c r="C91" s="206"/>
      <c r="D91" s="206"/>
      <c r="E91" s="105">
        <f ca="1">IF(SUM(F93*G94,F91)&lt;10,"",ROUNDDOWN(SUM(F93*G94,F91)/10,0))</f>
        <v>2</v>
      </c>
      <c r="F91" s="105">
        <f ca="1">IF(SUM(G93*G94,G91)&lt;10,"",ROUNDDOWN(SUM(G93*G94,G91)/10,0))</f>
        <v>1</v>
      </c>
      <c r="G91" s="105">
        <f ca="1">IF(SUM(H93*G94,H91)&lt;10,"",ROUNDDOWN(SUM(H93*G94,H91)/10,0))</f>
        <v>1</v>
      </c>
      <c r="H91"/>
      <c r="J91" s="205">
        <f ca="1">N37</f>
        <v>0.45679999999999998</v>
      </c>
      <c r="K91" s="206"/>
      <c r="L91" s="206"/>
      <c r="M91" s="206"/>
      <c r="N91" s="105">
        <f ca="1">IF(SUM(O93*P94,O91)&lt;10,"",ROUNDDOWN(SUM(O93*P94,O91)/10,0))</f>
        <v>4</v>
      </c>
      <c r="O91" s="105">
        <f ca="1">IF(SUM(P93*P94,P91)&lt;10,"",ROUNDDOWN(SUM(P93*P94,P91)/10,0))</f>
        <v>5</v>
      </c>
      <c r="P91" s="105">
        <f ca="1">IF(SUM(Q93*P94,Q91)&lt;10,"",ROUNDDOWN(SUM(Q93*P94,Q91)/10,0))</f>
        <v>6</v>
      </c>
      <c r="S91" s="205">
        <f ca="1">W37</f>
        <v>12.96</v>
      </c>
      <c r="T91" s="206"/>
      <c r="U91" s="206"/>
      <c r="V91" s="206"/>
      <c r="W91" s="105">
        <f ca="1">IF(SUM(X93*Y94,X91)&lt;10,"",ROUNDDOWN(SUM(X93*Y94,X91)/10,0))</f>
        <v>1</v>
      </c>
      <c r="X91" s="105">
        <f ca="1">IF(SUM(Y93*Y94,Y91)&lt;10,"",ROUNDDOWN(SUM(Y93*Y94,Y91)/10,0))</f>
        <v>3</v>
      </c>
      <c r="Y91" s="105">
        <f ca="1">IF(SUM(Z93*Y94,Z91)&lt;10,"",ROUNDDOWN(SUM(Z93*Y94,Z91)/10,0))</f>
        <v>2</v>
      </c>
      <c r="AB91" s="205">
        <f ca="1">AF37</f>
        <v>80.38</v>
      </c>
      <c r="AC91" s="206"/>
      <c r="AD91" s="206"/>
      <c r="AE91" s="206"/>
      <c r="AF91" s="105" t="str">
        <f ca="1">IF(SUM(AG93*AH94,AG91)&lt;10,"",ROUNDDOWN(SUM(AG93*AH94,AG91)/10,0))</f>
        <v/>
      </c>
      <c r="AG91" s="105">
        <f ca="1">IF(SUM(AH93*AH94,AH91)&lt;10,"",ROUNDDOWN(SUM(AH93*AH94,AH91)/10,0))</f>
        <v>1</v>
      </c>
      <c r="AH91" s="105">
        <f ca="1">IF(SUM(AI93*AH94,AI91)&lt;10,"",ROUNDDOWN(SUM(AI93*AH94,AI91)/10,0))</f>
        <v>4</v>
      </c>
      <c r="AV91" s="128"/>
      <c r="AW91" s="128"/>
      <c r="AX91" s="128"/>
      <c r="AY91" s="128"/>
      <c r="AZ91" s="128"/>
      <c r="BA91" s="128"/>
      <c r="BB91" s="128"/>
      <c r="BC91" s="128"/>
      <c r="BD91" s="128"/>
      <c r="BE91" s="128"/>
      <c r="BF91" s="128"/>
      <c r="BG91" s="128"/>
      <c r="BH91" s="128"/>
    </row>
    <row r="92" spans="1:60" ht="9.9" customHeight="1" x14ac:dyDescent="0.25">
      <c r="A92" s="203">
        <f ca="1">E38</f>
        <v>0.79390000000000005</v>
      </c>
      <c r="B92" s="220"/>
      <c r="C92" s="220"/>
      <c r="D92" s="220"/>
      <c r="E92" s="88">
        <f ca="1">IF(SUM(F93*H94,F92)&lt;10,"",ROUNDDOWN(SUM(F93*H94,F92)/10,0))</f>
        <v>7</v>
      </c>
      <c r="F92" s="88">
        <f ca="1">IF(SUM(G93*H94,G92)&lt;10,"",ROUNDDOWN(SUM(G93*H94,G92)/10,0))</f>
        <v>5</v>
      </c>
      <c r="G92" s="88">
        <f ca="1">IF(SUM(H93*H94,H92)&lt;10,"",ROUNDDOWN(H93*H94/10,0))</f>
        <v>5</v>
      </c>
      <c r="H92"/>
      <c r="J92" s="203">
        <f ca="1">N38</f>
        <v>45.83</v>
      </c>
      <c r="K92" s="220"/>
      <c r="L92" s="220"/>
      <c r="M92" s="220"/>
      <c r="N92" s="88">
        <f ca="1">IF(SUM(O93*Q94,O92)&lt;10,"",ROUNDDOWN(SUM(O93*Q94,O92)/10,0))</f>
        <v>1</v>
      </c>
      <c r="O92" s="88">
        <f ca="1">IF(SUM(P93*Q94,P92)&lt;10,"",ROUNDDOWN(SUM(P93*Q94,P92)/10,0))</f>
        <v>2</v>
      </c>
      <c r="P92" s="88">
        <f ca="1">IF(SUM(Q93*Q94,Q92)&lt;10,"",ROUNDDOWN(Q93*Q94/10,0))</f>
        <v>2</v>
      </c>
      <c r="S92" s="203">
        <f ca="1">W38</f>
        <v>1447</v>
      </c>
      <c r="T92" s="220"/>
      <c r="U92" s="220"/>
      <c r="V92" s="220"/>
      <c r="W92" s="88">
        <f ca="1">IF(SUM(X93*Z94,X92)&lt;10,"",ROUNDDOWN(SUM(X93*Z94,X92)/10,0))</f>
        <v>2</v>
      </c>
      <c r="X92" s="88">
        <f ca="1">IF(SUM(Y93*Z94,Y92)&lt;10,"",ROUNDDOWN(SUM(Y93*Z94,Y92)/10,0))</f>
        <v>6</v>
      </c>
      <c r="Y92" s="88">
        <f ca="1">IF(SUM(Z93*Z94,Z92)&lt;10,"",ROUNDDOWN(Z93*Z94/10,0))</f>
        <v>4</v>
      </c>
      <c r="AB92" s="203">
        <f ca="1">AF38</f>
        <v>615.1</v>
      </c>
      <c r="AC92" s="220"/>
      <c r="AD92" s="220"/>
      <c r="AE92" s="220"/>
      <c r="AF92" s="88" t="str">
        <f ca="1">IF(SUM(AG93*AI94,AG92)&lt;10,"",ROUNDDOWN(SUM(AG93*AI94,AG92)/10,0))</f>
        <v/>
      </c>
      <c r="AG92" s="88" t="str">
        <f ca="1">IF(SUM(AH93*AI94,AH92)&lt;10,"",ROUNDDOWN(SUM(AH93*AI94,AH92)/10,0))</f>
        <v/>
      </c>
      <c r="AH92" s="88" t="str">
        <f ca="1">IF(SUM(AI93*AI94,AI92)&lt;10,"",ROUNDDOWN(AI93*AI94/10,0))</f>
        <v/>
      </c>
      <c r="AV92" s="128"/>
      <c r="AW92" s="128"/>
      <c r="AX92" s="128"/>
      <c r="AY92" s="128"/>
      <c r="AZ92" s="128"/>
      <c r="BA92" s="128"/>
      <c r="BB92" s="128"/>
      <c r="BC92" s="128"/>
      <c r="BD92" s="128"/>
      <c r="BE92" s="128"/>
      <c r="BF92" s="128"/>
      <c r="BG92" s="128"/>
      <c r="BH92" s="128"/>
    </row>
    <row r="93" spans="1:60" ht="15.6" x14ac:dyDescent="0.3">
      <c r="A93" s="204">
        <f ca="1">+A91*A92</f>
        <v>30.612784000000005</v>
      </c>
      <c r="B93" s="204"/>
      <c r="C93" s="204"/>
      <c r="D93" s="204"/>
      <c r="E93" s="24">
        <f ca="1">ROUNDDOWN(A91*10^ROUNDDOWN(4-LOG(A91,10),0)/1000,0)</f>
        <v>3</v>
      </c>
      <c r="F93" s="24">
        <f ca="1">ROUNDDOWN(MOD(A91*10^ROUNDDOWN(4-LOG(A91,10),0),1000)/100,0)</f>
        <v>8</v>
      </c>
      <c r="G93" s="24">
        <f ca="1">ROUNDDOWN(MOD(A91*10^ROUNDDOWN(4-LOG(A91,10),0),100)/10,0)</f>
        <v>5</v>
      </c>
      <c r="H93" s="24">
        <f ca="1">MOD(A91*10^ROUNDDOWN(4-LOG(A91,10),0),10)</f>
        <v>6</v>
      </c>
      <c r="J93" s="204">
        <f ca="1">+J91*J92</f>
        <v>20.935143999999998</v>
      </c>
      <c r="K93" s="204"/>
      <c r="L93" s="204"/>
      <c r="M93" s="204"/>
      <c r="N93" s="24">
        <f ca="1">ROUNDDOWN(J91*10^ROUNDDOWN(4-LOG(J91,10),0)/1000,0)</f>
        <v>4</v>
      </c>
      <c r="O93" s="24">
        <f ca="1">ROUNDDOWN(MOD(J91*10^ROUNDDOWN(4-LOG(J91,10),0),1000)/100,0)</f>
        <v>5</v>
      </c>
      <c r="P93" s="24">
        <f ca="1">ROUNDDOWN(MOD(J91*10^ROUNDDOWN(4-LOG(J91,10),0),100)/10,0)</f>
        <v>6</v>
      </c>
      <c r="Q93" s="24">
        <f ca="1">MOD(J91*10^ROUNDDOWN(4-LOG(J91,10),0),10)</f>
        <v>8</v>
      </c>
      <c r="S93" s="204">
        <f ca="1">+S91*S92</f>
        <v>18753.120000000003</v>
      </c>
      <c r="T93" s="204"/>
      <c r="U93" s="204"/>
      <c r="V93" s="204"/>
      <c r="W93" s="24">
        <f ca="1">ROUNDDOWN(S91*10^ROUNDDOWN(4-LOG(S91,10),0)/1000,0)</f>
        <v>1</v>
      </c>
      <c r="X93" s="24">
        <f ca="1">ROUNDDOWN(MOD(S91*10^ROUNDDOWN(4-LOG(S91,10),0),1000)/100,0)</f>
        <v>2</v>
      </c>
      <c r="Y93" s="24">
        <f ca="1">ROUNDDOWN(MOD(S91*10^ROUNDDOWN(4-LOG(S91,10),0),100)/10,0)</f>
        <v>9</v>
      </c>
      <c r="Z93" s="24">
        <f ca="1">MOD(S91*10^ROUNDDOWN(4-LOG(S91,10),0),10)</f>
        <v>6</v>
      </c>
      <c r="AB93" s="204">
        <f ca="1">+AB91*AB92</f>
        <v>49441.737999999998</v>
      </c>
      <c r="AC93" s="204"/>
      <c r="AD93" s="204"/>
      <c r="AE93" s="204"/>
      <c r="AF93" s="24">
        <f ca="1">ROUNDDOWN(AB91*10^ROUNDDOWN(4-LOG(AB91,10),0)/1000,0)</f>
        <v>8</v>
      </c>
      <c r="AG93" s="24">
        <f ca="1">ROUNDDOWN(MOD(AB91*10^ROUNDDOWN(4-LOG(AB91,10),0),1000)/100,0)</f>
        <v>0</v>
      </c>
      <c r="AH93" s="24">
        <f ca="1">ROUNDDOWN(MOD(AB91*10^ROUNDDOWN(4-LOG(AB91,10),0),100)/10,0)</f>
        <v>3</v>
      </c>
      <c r="AI93" s="24">
        <f ca="1">MOD(AB91*10^ROUNDDOWN(4-LOG(AB91,10),0),10)</f>
        <v>8</v>
      </c>
      <c r="AV93" s="128"/>
      <c r="AW93" s="128"/>
      <c r="AX93" s="129"/>
      <c r="AY93" s="128"/>
      <c r="AZ93" s="128"/>
      <c r="BA93" s="129"/>
      <c r="BB93" s="128"/>
      <c r="BC93" s="128"/>
      <c r="BD93" s="129"/>
      <c r="BE93" s="128"/>
      <c r="BF93" s="128"/>
      <c r="BG93" s="129"/>
      <c r="BH93" s="128"/>
    </row>
    <row r="94" spans="1:60" ht="15.6" x14ac:dyDescent="0.3">
      <c r="A94"/>
      <c r="B94" s="146">
        <f ca="1">ROUNDUP(4-LOG(A91),0)+ROUNDUP(4-LOG(A92),0)-2</f>
        <v>6</v>
      </c>
      <c r="C94" s="23" t="s">
        <v>19</v>
      </c>
      <c r="D94" s="23"/>
      <c r="E94" s="69">
        <f ca="1">ROUNDDOWN(A92*10^ROUNDDOWN(4-LOG(A92,10),0)/1000,0)</f>
        <v>7</v>
      </c>
      <c r="F94" s="74">
        <f ca="1">ROUNDDOWN(MOD(A92*10^ROUNDDOWN(4-LOG(A92,10),0),1000)/100,0)</f>
        <v>9</v>
      </c>
      <c r="G94" s="71">
        <f ca="1">ROUNDDOWN(MOD(A92*10^ROUNDDOWN(4-LOG(A92,10),0),100)/10,0)</f>
        <v>3</v>
      </c>
      <c r="H94" s="67">
        <f ca="1">MOD(A92*10^ROUNDDOWN(4-LOG(A92,10),0),10)</f>
        <v>9.0000000000009095</v>
      </c>
      <c r="K94" s="146">
        <f ca="1">ROUNDUP(4-LOG(J91),0)+ROUNDUP(4-LOG(J92),0)-2</f>
        <v>6</v>
      </c>
      <c r="L94" s="23" t="s">
        <v>19</v>
      </c>
      <c r="M94" s="23"/>
      <c r="N94" s="69">
        <f ca="1">ROUNDDOWN(J92*10^ROUNDDOWN(4-LOG(J92,10),0)/1000,0)</f>
        <v>4</v>
      </c>
      <c r="O94" s="74">
        <f ca="1">ROUNDDOWN(MOD(J92*10^ROUNDDOWN(4-LOG(J92,10),0),1000)/100,0)</f>
        <v>5</v>
      </c>
      <c r="P94" s="71">
        <f ca="1">ROUNDDOWN(MOD(J92*10^ROUNDDOWN(4-LOG(J92,10),0),100)/10,0)</f>
        <v>8</v>
      </c>
      <c r="Q94" s="67">
        <f ca="1">MOD(J92*10^ROUNDDOWN(4-LOG(J92,10),0),10)</f>
        <v>3</v>
      </c>
      <c r="T94" s="146">
        <f ca="1">ROUNDUP(4-LOG(S91),0)+ROUNDUP(4-LOG(S92),0)-2</f>
        <v>2</v>
      </c>
      <c r="U94" s="23" t="s">
        <v>19</v>
      </c>
      <c r="V94" s="23"/>
      <c r="W94" s="69">
        <f ca="1">ROUNDDOWN(S92*10^ROUNDDOWN(4-LOG(S92,10),0)/1000,0)</f>
        <v>1</v>
      </c>
      <c r="X94" s="74">
        <f ca="1">ROUNDDOWN(MOD(S92*10^ROUNDDOWN(4-LOG(S92,10),0),1000)/100,0)</f>
        <v>4</v>
      </c>
      <c r="Y94" s="71">
        <f ca="1">ROUNDDOWN(MOD(S92*10^ROUNDDOWN(4-LOG(S92,10),0),100)/10,0)</f>
        <v>4</v>
      </c>
      <c r="Z94" s="67">
        <f ca="1">MOD(S92*10^ROUNDDOWN(4-LOG(S92,10),0),10)</f>
        <v>7</v>
      </c>
      <c r="AC94" s="146">
        <f ca="1">ROUNDUP(4-LOG(AB91),0)+ROUNDUP(4-LOG(AB92),0)-2</f>
        <v>3</v>
      </c>
      <c r="AD94" s="23" t="s">
        <v>19</v>
      </c>
      <c r="AE94" s="23"/>
      <c r="AF94" s="69">
        <f ca="1">ROUNDDOWN(AB92*10^ROUNDDOWN(4-LOG(AB92,10),0)/1000,0)</f>
        <v>6</v>
      </c>
      <c r="AG94" s="74">
        <f ca="1">ROUNDDOWN(MOD(AB92*10^ROUNDDOWN(4-LOG(AB92,10),0),1000)/100,0)</f>
        <v>1</v>
      </c>
      <c r="AH94" s="71">
        <f ca="1">ROUNDDOWN(MOD(AB92*10^ROUNDDOWN(4-LOG(AB92,10),0),100)/10,0)</f>
        <v>5</v>
      </c>
      <c r="AI94" s="67">
        <f ca="1">MOD(AB92*10^ROUNDDOWN(4-LOG(AB92,10),0),10)</f>
        <v>1</v>
      </c>
      <c r="AV94" s="128"/>
      <c r="AW94" s="128"/>
      <c r="AX94" s="129"/>
      <c r="AY94" s="128"/>
      <c r="AZ94" s="128"/>
      <c r="BA94" s="129"/>
      <c r="BB94" s="128"/>
      <c r="BC94" s="128"/>
      <c r="BD94" s="129"/>
      <c r="BE94" s="128"/>
      <c r="BF94" s="128"/>
      <c r="BG94" s="129"/>
      <c r="BH94" s="128"/>
    </row>
    <row r="95" spans="1:60" ht="9.9" customHeight="1" x14ac:dyDescent="0.3">
      <c r="A95" s="93">
        <f t="shared" ref="A95:G95" ca="1" si="26">IF(SUM(B95:B99)&lt;10,"",ROUNDDOWN(SUM(B95:B99)/10,0))</f>
        <v>1</v>
      </c>
      <c r="B95" s="106">
        <f t="shared" ca="1" si="26"/>
        <v>1</v>
      </c>
      <c r="C95" s="106">
        <f t="shared" ca="1" si="26"/>
        <v>2</v>
      </c>
      <c r="D95" s="106">
        <f t="shared" ca="1" si="26"/>
        <v>1</v>
      </c>
      <c r="E95" s="106">
        <f t="shared" ca="1" si="26"/>
        <v>1</v>
      </c>
      <c r="F95" s="106" t="str">
        <f t="shared" ca="1" si="26"/>
        <v/>
      </c>
      <c r="G95" s="107" t="str">
        <f t="shared" ca="1" si="26"/>
        <v/>
      </c>
      <c r="H95" s="108"/>
      <c r="J95" s="93">
        <f t="shared" ref="J95:P95" ca="1" si="27">IF(SUM(K95:K99)&lt;10,"",ROUNDDOWN(SUM(K95:K99)/10,0))</f>
        <v>1</v>
      </c>
      <c r="K95" s="106" t="str">
        <f t="shared" ca="1" si="27"/>
        <v/>
      </c>
      <c r="L95" s="106">
        <f t="shared" ca="1" si="27"/>
        <v>2</v>
      </c>
      <c r="M95" s="106">
        <f t="shared" ca="1" si="27"/>
        <v>1</v>
      </c>
      <c r="N95" s="106">
        <f t="shared" ca="1" si="27"/>
        <v>1</v>
      </c>
      <c r="O95" s="106" t="str">
        <f t="shared" ca="1" si="27"/>
        <v/>
      </c>
      <c r="P95" s="107" t="str">
        <f t="shared" ca="1" si="27"/>
        <v/>
      </c>
      <c r="Q95" s="108"/>
      <c r="S95" s="93" t="str">
        <f t="shared" ref="S95:Y95" ca="1" si="28">IF(SUM(T95:T99)&lt;10,"",ROUNDDOWN(SUM(T95:T99)/10,0))</f>
        <v/>
      </c>
      <c r="T95" s="106" t="str">
        <f t="shared" ca="1" si="28"/>
        <v/>
      </c>
      <c r="U95" s="106">
        <f t="shared" ca="1" si="28"/>
        <v>1</v>
      </c>
      <c r="V95" s="106">
        <f t="shared" ca="1" si="28"/>
        <v>2</v>
      </c>
      <c r="W95" s="106">
        <f t="shared" ca="1" si="28"/>
        <v>1</v>
      </c>
      <c r="X95" s="106">
        <f t="shared" ca="1" si="28"/>
        <v>1</v>
      </c>
      <c r="Y95" s="107" t="str">
        <f t="shared" ca="1" si="28"/>
        <v/>
      </c>
      <c r="Z95" s="108"/>
      <c r="AB95" s="93" t="str">
        <f t="shared" ref="AB95:AH95" ca="1" si="29">IF(SUM(AC95:AC99)&lt;10,"",ROUNDDOWN(SUM(AC95:AC99)/10,0))</f>
        <v/>
      </c>
      <c r="AC95" s="106">
        <f t="shared" ca="1" si="29"/>
        <v>1</v>
      </c>
      <c r="AD95" s="106" t="str">
        <f t="shared" ca="1" si="29"/>
        <v/>
      </c>
      <c r="AE95" s="106">
        <f t="shared" ca="1" si="29"/>
        <v>2</v>
      </c>
      <c r="AF95" s="106">
        <f t="shared" ca="1" si="29"/>
        <v>1</v>
      </c>
      <c r="AG95" s="106" t="str">
        <f t="shared" ca="1" si="29"/>
        <v/>
      </c>
      <c r="AH95" s="107" t="str">
        <f t="shared" ca="1" si="29"/>
        <v/>
      </c>
      <c r="AI95" s="108"/>
      <c r="AV95" s="128"/>
      <c r="AW95" s="128"/>
      <c r="AX95" s="128"/>
      <c r="AY95" s="128"/>
      <c r="AZ95" s="128"/>
      <c r="BA95" s="128"/>
      <c r="BB95" s="128"/>
      <c r="BC95" s="128"/>
      <c r="BD95" s="128"/>
      <c r="BE95" s="128"/>
      <c r="BF95" s="128"/>
      <c r="BG95" s="128"/>
      <c r="BH95" s="128"/>
    </row>
    <row r="96" spans="1:60" ht="14.1" customHeight="1" x14ac:dyDescent="0.3">
      <c r="A96"/>
      <c r="D96" s="68">
        <f ca="1">IF(SUM(E93*H94,E92)&lt;10,"",ROUNDDOWN(SUM(E93*H94,E92)/10,0))</f>
        <v>3</v>
      </c>
      <c r="E96" s="68">
        <f ca="1">MOD(SUM(E93*H94,E92),10)</f>
        <v>4.0000000000027285</v>
      </c>
      <c r="F96" s="68">
        <f ca="1">MOD(SUM(F93*H94,F92),10)</f>
        <v>7.000000000007276</v>
      </c>
      <c r="G96" s="68">
        <f ca="1">MOD(SUM(G93*H94,G92),10)</f>
        <v>4.5474735088646412E-12</v>
      </c>
      <c r="H96" s="68">
        <f ca="1">MOD(SUM(H93*H94,H92),10)</f>
        <v>4.000000000005457</v>
      </c>
      <c r="I96" s="24"/>
      <c r="M96" s="68">
        <f ca="1">IF(SUM(N93*Q94,N92)&lt;10,"",ROUNDDOWN(SUM(N93*Q94,N92)/10,0))</f>
        <v>1</v>
      </c>
      <c r="N96" s="68">
        <f ca="1">MOD(SUM(N93*Q94,N92),10)</f>
        <v>3</v>
      </c>
      <c r="O96" s="68">
        <f ca="1">MOD(SUM(O93*Q94,O92),10)</f>
        <v>7</v>
      </c>
      <c r="P96" s="68">
        <f ca="1">MOD(SUM(P93*Q94,P92),10)</f>
        <v>0</v>
      </c>
      <c r="Q96" s="68">
        <f ca="1">MOD(SUM(Q93*Q94,Q92),10)</f>
        <v>4</v>
      </c>
      <c r="R96" s="24"/>
      <c r="V96" s="68" t="str">
        <f ca="1">IF(SUM(W93*Z94,W92)&lt;10,"",ROUNDDOWN(SUM(W93*Z94,W92)/10,0))</f>
        <v/>
      </c>
      <c r="W96" s="68">
        <f ca="1">MOD(SUM(W93*Z94,W92),10)</f>
        <v>9</v>
      </c>
      <c r="X96" s="68">
        <f ca="1">MOD(SUM(X93*Z94,X92),10)</f>
        <v>0</v>
      </c>
      <c r="Y96" s="68">
        <f ca="1">MOD(SUM(Y93*Z94,Y92),10)</f>
        <v>7</v>
      </c>
      <c r="Z96" s="68">
        <f ca="1">MOD(SUM(Z93*Z94,Z92),10)</f>
        <v>2</v>
      </c>
      <c r="AA96" s="24"/>
      <c r="AC96"/>
      <c r="AE96" s="68" t="str">
        <f ca="1">IF(SUM(AF93*AI94,AF92)&lt;10,"",ROUNDDOWN(SUM(AF93*AI94,AF92)/10,0))</f>
        <v/>
      </c>
      <c r="AF96" s="68">
        <f ca="1">MOD(SUM(AF93*AI94,AF92),10)</f>
        <v>8</v>
      </c>
      <c r="AG96" s="68">
        <f ca="1">MOD(SUM(AG93*AI94,AG92),10)</f>
        <v>0</v>
      </c>
      <c r="AH96" s="68">
        <f ca="1">MOD(SUM(AH93*AI94,AH92),10)</f>
        <v>3</v>
      </c>
      <c r="AI96" s="68">
        <f ca="1">MOD(SUM(AI93*AI94,AI92),10)</f>
        <v>8</v>
      </c>
      <c r="AJ96" s="24"/>
      <c r="AV96" s="193"/>
      <c r="AW96" s="193"/>
      <c r="AX96" s="193"/>
      <c r="AY96" s="193"/>
      <c r="AZ96" s="193"/>
      <c r="BA96" s="193"/>
      <c r="BB96" s="193"/>
      <c r="BC96" s="193"/>
      <c r="BD96" s="193"/>
      <c r="BE96" s="193"/>
      <c r="BF96" s="193"/>
      <c r="BG96" s="193"/>
      <c r="BH96" s="128"/>
    </row>
    <row r="97" spans="1:60" ht="15.9" customHeight="1" x14ac:dyDescent="0.3">
      <c r="A97"/>
      <c r="C97" s="72">
        <f ca="1">IF(SUM(E93*G94,E91)&lt;10,"",ROUNDDOWN(SUM(E93*G94,E91)/10,0))</f>
        <v>1</v>
      </c>
      <c r="D97" s="72">
        <f ca="1">MOD(SUM(E93*G94,E91),10)</f>
        <v>1</v>
      </c>
      <c r="E97" s="72">
        <f ca="1">MOD(SUM(F93*G94,F91),10)</f>
        <v>5</v>
      </c>
      <c r="F97" s="72">
        <f ca="1">MOD(SUM(G93*G94,G91),10)</f>
        <v>6</v>
      </c>
      <c r="G97" s="72">
        <f ca="1">MOD(SUM(H93*G94,H91),10)</f>
        <v>8</v>
      </c>
      <c r="H97"/>
      <c r="L97" s="72">
        <f ca="1">IF(SUM(N93*P94,N91)&lt;10,"",ROUNDDOWN(SUM(N93*P94,N91)/10,0))</f>
        <v>3</v>
      </c>
      <c r="M97" s="72">
        <f ca="1">MOD(SUM(N93*P94,N91),10)</f>
        <v>6</v>
      </c>
      <c r="N97" s="72">
        <f ca="1">MOD(SUM(O93*P94,O91),10)</f>
        <v>5</v>
      </c>
      <c r="O97" s="72">
        <f ca="1">MOD(SUM(P93*P94,P91),10)</f>
        <v>4</v>
      </c>
      <c r="P97" s="72">
        <f ca="1">MOD(SUM(Q93*P94,Q91),10)</f>
        <v>4</v>
      </c>
      <c r="U97" s="72" t="str">
        <f ca="1">IF(SUM(W93*Y94,W91)&lt;10,"",ROUNDDOWN(SUM(W93*Y94,W91)/10,0))</f>
        <v/>
      </c>
      <c r="V97" s="72">
        <f ca="1">MOD(SUM(W93*Y94,W91),10)</f>
        <v>5</v>
      </c>
      <c r="W97" s="72">
        <f ca="1">MOD(SUM(X93*Y94,X91),10)</f>
        <v>1</v>
      </c>
      <c r="X97" s="72">
        <f ca="1">MOD(SUM(Y93*Y94,Y91),10)</f>
        <v>8</v>
      </c>
      <c r="Y97" s="72">
        <f ca="1">MOD(SUM(Z93*Y94,Z91),10)</f>
        <v>4</v>
      </c>
      <c r="AC97"/>
      <c r="AD97" s="72">
        <f ca="1">IF(SUM(AF93*AH94,AF91)&lt;10,"",ROUNDDOWN(SUM(AF93*AH94,AF91)/10,0))</f>
        <v>4</v>
      </c>
      <c r="AE97" s="72">
        <f ca="1">MOD(SUM(AF93*AH94,AF91),10)</f>
        <v>0</v>
      </c>
      <c r="AF97" s="72">
        <f ca="1">MOD(SUM(AG93*AH94,AG91),10)</f>
        <v>1</v>
      </c>
      <c r="AG97" s="72">
        <f ca="1">MOD(SUM(AH93*AH94,AH91),10)</f>
        <v>9</v>
      </c>
      <c r="AH97" s="72">
        <f ca="1">MOD(SUM(AI93*AH94,AI91),10)</f>
        <v>0</v>
      </c>
      <c r="AV97" s="128"/>
      <c r="AW97" s="128"/>
      <c r="AX97" s="128"/>
      <c r="AY97" s="128"/>
      <c r="AZ97" s="128"/>
      <c r="BA97" s="128"/>
      <c r="BB97" s="128"/>
      <c r="BC97" s="128"/>
      <c r="BD97" s="128"/>
      <c r="BE97" s="128"/>
      <c r="BF97" s="128"/>
      <c r="BG97" s="128"/>
      <c r="BH97" s="128"/>
    </row>
    <row r="98" spans="1:60" ht="15.6" x14ac:dyDescent="0.3">
      <c r="A98"/>
      <c r="B98" s="92">
        <f ca="1">IF(SUM(E93*F94,E90)&lt;10,"",ROUNDDOWN(SUM(E93*F94,E90)/10,0))</f>
        <v>3</v>
      </c>
      <c r="C98" s="92">
        <f ca="1">MOD(SUM(E93*F94,E90),10)</f>
        <v>4</v>
      </c>
      <c r="D98" s="92">
        <f ca="1">MOD(SUM(F93*F94,F90),10)</f>
        <v>7</v>
      </c>
      <c r="E98" s="92">
        <f ca="1">MOD(SUM(G93*F94,G90),10)</f>
        <v>0</v>
      </c>
      <c r="F98" s="92">
        <f ca="1">MOD(SUM(H93*F94,H90),10)</f>
        <v>4</v>
      </c>
      <c r="H98"/>
      <c r="K98" s="92">
        <f ca="1">IF(SUM(N93*O94,N90)&lt;10,"",ROUNDDOWN(SUM(N93*O94,N90)/10,0))</f>
        <v>2</v>
      </c>
      <c r="L98" s="92">
        <f ca="1">MOD(SUM(N93*O94,N90),10)</f>
        <v>2</v>
      </c>
      <c r="M98" s="92">
        <f ca="1">MOD(SUM(O93*O94,O90),10)</f>
        <v>8</v>
      </c>
      <c r="N98" s="92">
        <f ca="1">MOD(SUM(P93*O94,P90),10)</f>
        <v>4</v>
      </c>
      <c r="O98" s="92">
        <f ca="1">MOD(SUM(Q93*O94,Q90),10)</f>
        <v>0</v>
      </c>
      <c r="T98" s="92" t="str">
        <f ca="1">IF(SUM(W93*X94,W90)&lt;10,"",ROUNDDOWN(SUM(W93*X94,W90)/10,0))</f>
        <v/>
      </c>
      <c r="U98" s="92">
        <f ca="1">MOD(SUM(W93*X94,W90),10)</f>
        <v>5</v>
      </c>
      <c r="V98" s="92">
        <f ca="1">MOD(SUM(X93*X94,X90),10)</f>
        <v>1</v>
      </c>
      <c r="W98" s="92">
        <f ca="1">MOD(SUM(Y93*X94,Y90),10)</f>
        <v>8</v>
      </c>
      <c r="X98" s="92">
        <f ca="1">MOD(SUM(Z93*X94,Z90),10)</f>
        <v>4</v>
      </c>
      <c r="AC98" s="92" t="str">
        <f ca="1">IF(SUM(AF93*AG94,AF90)&lt;10,"",ROUNDDOWN(SUM(AF93*AG94,AF90)/10,0))</f>
        <v/>
      </c>
      <c r="AD98" s="92">
        <f ca="1">MOD(SUM(AF93*AG94,AF90),10)</f>
        <v>8</v>
      </c>
      <c r="AE98" s="92">
        <f ca="1">MOD(SUM(AG93*AG94,AG90),10)</f>
        <v>0</v>
      </c>
      <c r="AF98" s="92">
        <f ca="1">MOD(SUM(AH93*AG94,AH90),10)</f>
        <v>3</v>
      </c>
      <c r="AG98" s="92">
        <f ca="1">MOD(SUM(AI93*AG94,AI90),10)</f>
        <v>8</v>
      </c>
      <c r="AV98" s="128"/>
      <c r="AW98" s="128"/>
      <c r="AX98" s="128"/>
      <c r="AY98" s="128"/>
      <c r="AZ98" s="128"/>
      <c r="BA98" s="128"/>
      <c r="BB98" s="128"/>
      <c r="BC98" s="128"/>
      <c r="BD98" s="128"/>
      <c r="BE98" s="128"/>
      <c r="BF98" s="128"/>
      <c r="BG98" s="128"/>
      <c r="BH98" s="128"/>
    </row>
    <row r="99" spans="1:60" ht="15.6" x14ac:dyDescent="0.3">
      <c r="A99" s="69">
        <f ca="1">IF(SUM(E93*E94,E89)&lt;10,"",ROUNDDOWN(SUM(E93*E94,E89)/10,0))</f>
        <v>2</v>
      </c>
      <c r="B99" s="69">
        <f ca="1">MOD(SUM(E93*E94,E89),10)</f>
        <v>6</v>
      </c>
      <c r="C99" s="69">
        <f ca="1">MOD(SUM(F93*E94,F89),10)</f>
        <v>9</v>
      </c>
      <c r="D99" s="69">
        <f ca="1">MOD(SUM(G93*E94,G89),10)</f>
        <v>9</v>
      </c>
      <c r="E99" s="69">
        <f ca="1">MOD(SUM(H93*E94,H89),10)</f>
        <v>2</v>
      </c>
      <c r="F99" s="30"/>
      <c r="G99" s="23"/>
      <c r="H99" s="23"/>
      <c r="J99" s="69">
        <f ca="1">IF(SUM(N93*N94,N89)&lt;10,"",ROUNDDOWN(SUM(N93*N94,N89)/10,0))</f>
        <v>1</v>
      </c>
      <c r="K99" s="69">
        <f ca="1">MOD(SUM(N93*N94,N89),10)</f>
        <v>8</v>
      </c>
      <c r="L99" s="69">
        <f ca="1">MOD(SUM(O93*N94,O89),10)</f>
        <v>2</v>
      </c>
      <c r="M99" s="69">
        <f ca="1">MOD(SUM(P93*N94,P89),10)</f>
        <v>7</v>
      </c>
      <c r="N99" s="69">
        <f ca="1">MOD(SUM(Q93*N94,Q89),10)</f>
        <v>2</v>
      </c>
      <c r="O99" s="30"/>
      <c r="P99" s="23"/>
      <c r="Q99" s="23"/>
      <c r="S99" s="69" t="str">
        <f ca="1">IF(SUM(W93*W94,W89)&lt;10,"",ROUNDDOWN(SUM(W93*W94,W89)/10,0))</f>
        <v/>
      </c>
      <c r="T99" s="69">
        <f ca="1">MOD(SUM(W93*W94,W89),10)</f>
        <v>1</v>
      </c>
      <c r="U99" s="69">
        <f ca="1">MOD(SUM(X93*W94,X89),10)</f>
        <v>2</v>
      </c>
      <c r="V99" s="69">
        <f ca="1">MOD(SUM(Y93*W94,Y89),10)</f>
        <v>9</v>
      </c>
      <c r="W99" s="69">
        <f ca="1">MOD(SUM(Z93*W94,Z89),10)</f>
        <v>6</v>
      </c>
      <c r="X99" s="30"/>
      <c r="Y99" s="23"/>
      <c r="Z99" s="23"/>
      <c r="AB99" s="69">
        <f ca="1">IF(SUM(AF93*AF94,AF89)&lt;10,"",ROUNDDOWN(SUM(AF93*AF94,AF89)/10,0))</f>
        <v>4</v>
      </c>
      <c r="AC99" s="69">
        <f ca="1">MOD(SUM(AF93*AF94,AF89),10)</f>
        <v>8</v>
      </c>
      <c r="AD99" s="69">
        <f ca="1">MOD(SUM(AG93*AF94,AG89),10)</f>
        <v>2</v>
      </c>
      <c r="AE99" s="69">
        <f ca="1">MOD(SUM(AH93*AF94,AH89),10)</f>
        <v>2</v>
      </c>
      <c r="AF99" s="69">
        <f ca="1">MOD(SUM(AI93*AF94,AI89),10)</f>
        <v>8</v>
      </c>
      <c r="AG99" s="30"/>
      <c r="AH99" s="23"/>
      <c r="AI99" s="23"/>
      <c r="AV99" s="128"/>
      <c r="AW99" s="128"/>
      <c r="AX99" s="128"/>
      <c r="AY99" s="128"/>
      <c r="AZ99" s="128"/>
      <c r="BA99" s="128"/>
      <c r="BB99" s="128"/>
      <c r="BC99" s="128"/>
      <c r="BD99" s="128"/>
      <c r="BE99" s="128"/>
      <c r="BF99" s="128"/>
      <c r="BG99" s="128"/>
      <c r="BH99" s="128"/>
    </row>
    <row r="100" spans="1:60" ht="15.6" x14ac:dyDescent="0.3">
      <c r="A100" s="73">
        <f ca="1">IF(SUM(A95:A99)=0,"",SUM(A95:A99))</f>
        <v>3</v>
      </c>
      <c r="B100" s="73">
        <f t="shared" ref="B100:H100" ca="1" si="30">MOD(SUM(B95:B99),10)</f>
        <v>0</v>
      </c>
      <c r="C100" s="73">
        <f t="shared" ca="1" si="30"/>
        <v>6</v>
      </c>
      <c r="D100" s="73">
        <f t="shared" ca="1" si="30"/>
        <v>1</v>
      </c>
      <c r="E100" s="73">
        <f t="shared" ca="1" si="30"/>
        <v>2.0000000000027285</v>
      </c>
      <c r="F100" s="73">
        <f t="shared" ca="1" si="30"/>
        <v>7.000000000007276</v>
      </c>
      <c r="G100" s="73">
        <f t="shared" ca="1" si="30"/>
        <v>8.0000000000045475</v>
      </c>
      <c r="H100" s="73">
        <f t="shared" ca="1" si="30"/>
        <v>4.000000000005457</v>
      </c>
      <c r="J100" s="73">
        <f ca="1">IF(SUM(J95:J99)=0,"",SUM(J95:J99))</f>
        <v>2</v>
      </c>
      <c r="K100" s="73">
        <f t="shared" ref="K100:Q100" ca="1" si="31">MOD(SUM(K95:K99),10)</f>
        <v>0</v>
      </c>
      <c r="L100" s="73">
        <f t="shared" ca="1" si="31"/>
        <v>9</v>
      </c>
      <c r="M100" s="73">
        <f t="shared" ca="1" si="31"/>
        <v>3</v>
      </c>
      <c r="N100" s="73">
        <f t="shared" ca="1" si="31"/>
        <v>5</v>
      </c>
      <c r="O100" s="73">
        <f t="shared" ca="1" si="31"/>
        <v>1</v>
      </c>
      <c r="P100" s="73">
        <f t="shared" ca="1" si="31"/>
        <v>4</v>
      </c>
      <c r="Q100" s="73">
        <f t="shared" ca="1" si="31"/>
        <v>4</v>
      </c>
      <c r="S100" s="73" t="str">
        <f ca="1">IF(SUM(S95:S99)=0,"",SUM(S95:S99))</f>
        <v/>
      </c>
      <c r="T100" s="73">
        <f t="shared" ref="T100:Z100" ca="1" si="32">MOD(SUM(T95:T99),10)</f>
        <v>1</v>
      </c>
      <c r="U100" s="73">
        <f t="shared" ca="1" si="32"/>
        <v>8</v>
      </c>
      <c r="V100" s="73">
        <f t="shared" ca="1" si="32"/>
        <v>7</v>
      </c>
      <c r="W100" s="73">
        <f t="shared" ca="1" si="32"/>
        <v>5</v>
      </c>
      <c r="X100" s="73">
        <f t="shared" ca="1" si="32"/>
        <v>3</v>
      </c>
      <c r="Y100" s="73">
        <f t="shared" ca="1" si="32"/>
        <v>1</v>
      </c>
      <c r="Z100" s="73">
        <f t="shared" ca="1" si="32"/>
        <v>2</v>
      </c>
      <c r="AB100" s="73">
        <f ca="1">IF(SUM(AB95:AB99)=0,"",SUM(AB95:AB99))</f>
        <v>4</v>
      </c>
      <c r="AC100" s="73">
        <f t="shared" ref="AC100:AI100" ca="1" si="33">MOD(SUM(AC95:AC99),10)</f>
        <v>9</v>
      </c>
      <c r="AD100" s="73">
        <f t="shared" ca="1" si="33"/>
        <v>4</v>
      </c>
      <c r="AE100" s="73">
        <f t="shared" ca="1" si="33"/>
        <v>4</v>
      </c>
      <c r="AF100" s="73">
        <f t="shared" ca="1" si="33"/>
        <v>1</v>
      </c>
      <c r="AG100" s="73">
        <f t="shared" ca="1" si="33"/>
        <v>7</v>
      </c>
      <c r="AH100" s="73">
        <f t="shared" ca="1" si="33"/>
        <v>3</v>
      </c>
      <c r="AI100" s="73">
        <f t="shared" ca="1" si="33"/>
        <v>8</v>
      </c>
      <c r="AV100" s="128"/>
      <c r="AW100" s="128"/>
      <c r="AX100" s="128"/>
      <c r="AY100" s="128"/>
      <c r="AZ100" s="128"/>
      <c r="BA100" s="128"/>
      <c r="BB100" s="128"/>
      <c r="BC100" s="128"/>
      <c r="BD100" s="128"/>
      <c r="BE100" s="128"/>
      <c r="BF100" s="128"/>
      <c r="BG100" s="128"/>
      <c r="BH100" s="128"/>
    </row>
    <row r="101" spans="1:60" s="148" customFormat="1" ht="12" customHeight="1" x14ac:dyDescent="0.25">
      <c r="A101" s="202">
        <f ca="1">(+H100+G100*10+F100*100+E100*1000+D100*10000+C100*100000+B100*1000000+SUM(A100)*10000000)/10^B94</f>
        <v>30.612784000000005</v>
      </c>
      <c r="B101" s="202"/>
      <c r="C101" s="202"/>
      <c r="D101" s="202"/>
      <c r="E101" s="202"/>
      <c r="F101" s="202"/>
      <c r="G101" s="202"/>
      <c r="H101" s="202"/>
      <c r="J101" s="202">
        <f ca="1">(+Q100+P100*10+O100*100+N100*1000+M100*10000+L100*100000+K100*1000000+SUM(J100)*10000000)/10^K94</f>
        <v>20.935144000000001</v>
      </c>
      <c r="K101" s="202"/>
      <c r="L101" s="202"/>
      <c r="M101" s="202"/>
      <c r="N101" s="202"/>
      <c r="O101" s="202"/>
      <c r="P101" s="202"/>
      <c r="Q101" s="202"/>
      <c r="S101" s="202">
        <f ca="1">(+Z100+Y100*10+X100*100+W100*1000+V100*10000+U100*100000+T100*1000000+SUM(S100)*10000000)/10^T94</f>
        <v>18753.12</v>
      </c>
      <c r="T101" s="202"/>
      <c r="U101" s="202"/>
      <c r="V101" s="202"/>
      <c r="W101" s="202"/>
      <c r="X101" s="202"/>
      <c r="Y101" s="202"/>
      <c r="Z101" s="202"/>
      <c r="AB101" s="202">
        <f ca="1">(+AI100+AH100*10+AG100*100+AF100*1000+AE100*10000+AD100*100000+AC100*1000000+SUM(AB100)*10000000)/10^AC94</f>
        <v>49441.737999999998</v>
      </c>
      <c r="AC101" s="202"/>
      <c r="AD101" s="202"/>
      <c r="AE101" s="202"/>
      <c r="AF101" s="202"/>
      <c r="AG101" s="202"/>
      <c r="AH101" s="202"/>
      <c r="AI101" s="202"/>
      <c r="AV101" s="149"/>
      <c r="AW101" s="149"/>
      <c r="AX101" s="149"/>
      <c r="AY101" s="149"/>
      <c r="AZ101" s="149"/>
      <c r="BA101" s="149"/>
      <c r="BB101" s="149"/>
      <c r="BC101" s="149"/>
      <c r="BD101" s="149"/>
      <c r="BE101" s="149"/>
      <c r="BF101" s="149"/>
      <c r="BG101" s="149"/>
      <c r="BH101" s="149"/>
    </row>
    <row r="102" spans="1:60" ht="6" customHeight="1" x14ac:dyDescent="0.3">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24"/>
      <c r="AV102" s="128"/>
      <c r="AW102" s="128"/>
      <c r="AX102" s="128"/>
      <c r="AY102" s="128"/>
      <c r="AZ102" s="128"/>
      <c r="BA102" s="128"/>
      <c r="BB102" s="128"/>
      <c r="BC102" s="128"/>
      <c r="BD102" s="128"/>
      <c r="BE102" s="128"/>
      <c r="BF102" s="128"/>
      <c r="BG102" s="128"/>
      <c r="BH102" s="128"/>
    </row>
  </sheetData>
  <mergeCells count="153">
    <mergeCell ref="AB75:AC76"/>
    <mergeCell ref="AB77:AE77"/>
    <mergeCell ref="AB78:AE78"/>
    <mergeCell ref="S25:T25"/>
    <mergeCell ref="AB25:AC25"/>
    <mergeCell ref="S49:V49"/>
    <mergeCell ref="AB49:AE49"/>
    <mergeCell ref="AF3:AJ3"/>
    <mergeCell ref="AF4:AJ4"/>
    <mergeCell ref="AF37:AJ37"/>
    <mergeCell ref="AF38:AJ38"/>
    <mergeCell ref="AV96:AX96"/>
    <mergeCell ref="AY96:BA96"/>
    <mergeCell ref="BB96:BD96"/>
    <mergeCell ref="BE96:BG96"/>
    <mergeCell ref="BB82:BD82"/>
    <mergeCell ref="BE82:BG82"/>
    <mergeCell ref="J87:Q87"/>
    <mergeCell ref="S87:Z87"/>
    <mergeCell ref="AB87:AI87"/>
    <mergeCell ref="AV82:AX82"/>
    <mergeCell ref="AY82:BA82"/>
    <mergeCell ref="A89:B90"/>
    <mergeCell ref="J89:K90"/>
    <mergeCell ref="S89:T90"/>
    <mergeCell ref="AB89:AC90"/>
    <mergeCell ref="J78:M78"/>
    <mergeCell ref="S75:T76"/>
    <mergeCell ref="S77:V77"/>
    <mergeCell ref="AB63:AE63"/>
    <mergeCell ref="A64:D64"/>
    <mergeCell ref="J64:M64"/>
    <mergeCell ref="S64:V64"/>
    <mergeCell ref="A87:H87"/>
    <mergeCell ref="J75:K76"/>
    <mergeCell ref="J77:M77"/>
    <mergeCell ref="A77:D77"/>
    <mergeCell ref="A78:D78"/>
    <mergeCell ref="A75:B76"/>
    <mergeCell ref="J65:M65"/>
    <mergeCell ref="S65:V65"/>
    <mergeCell ref="AB65:AE65"/>
    <mergeCell ref="AB79:AE79"/>
    <mergeCell ref="S79:V79"/>
    <mergeCell ref="J79:M79"/>
    <mergeCell ref="S78:V78"/>
    <mergeCell ref="A101:H101"/>
    <mergeCell ref="J101:Q101"/>
    <mergeCell ref="S101:Z101"/>
    <mergeCell ref="AB101:AI101"/>
    <mergeCell ref="A91:D91"/>
    <mergeCell ref="J91:M91"/>
    <mergeCell ref="S91:V91"/>
    <mergeCell ref="AB91:AE91"/>
    <mergeCell ref="A92:D92"/>
    <mergeCell ref="J92:M92"/>
    <mergeCell ref="S92:V92"/>
    <mergeCell ref="AB92:AE92"/>
    <mergeCell ref="A93:D93"/>
    <mergeCell ref="J93:M93"/>
    <mergeCell ref="S93:V93"/>
    <mergeCell ref="AB93:AE93"/>
    <mergeCell ref="A3:B3"/>
    <mergeCell ref="J3:K3"/>
    <mergeCell ref="S3:T3"/>
    <mergeCell ref="W3:AA3"/>
    <mergeCell ref="AB64:AE64"/>
    <mergeCell ref="AV68:AX68"/>
    <mergeCell ref="AY68:BA68"/>
    <mergeCell ref="BB68:BD68"/>
    <mergeCell ref="BE68:BG68"/>
    <mergeCell ref="A61:B62"/>
    <mergeCell ref="J61:K62"/>
    <mergeCell ref="S61:T62"/>
    <mergeCell ref="AB61:AC62"/>
    <mergeCell ref="A63:D63"/>
    <mergeCell ref="J63:M63"/>
    <mergeCell ref="S63:V63"/>
    <mergeCell ref="A37:B37"/>
    <mergeCell ref="J37:K37"/>
    <mergeCell ref="S37:T37"/>
    <mergeCell ref="A13:B13"/>
    <mergeCell ref="J13:K13"/>
    <mergeCell ref="S13:T13"/>
    <mergeCell ref="AO33:AV33"/>
    <mergeCell ref="BB54:BD54"/>
    <mergeCell ref="A59:H59"/>
    <mergeCell ref="J59:Q59"/>
    <mergeCell ref="S59:Z59"/>
    <mergeCell ref="AB59:AI59"/>
    <mergeCell ref="A50:D50"/>
    <mergeCell ref="J50:M50"/>
    <mergeCell ref="S50:V50"/>
    <mergeCell ref="AB50:AE50"/>
    <mergeCell ref="AV54:AX54"/>
    <mergeCell ref="J51:M51"/>
    <mergeCell ref="A51:D51"/>
    <mergeCell ref="AB51:AE51"/>
    <mergeCell ref="S51:V51"/>
    <mergeCell ref="W14:AA14"/>
    <mergeCell ref="AF13:AJ13"/>
    <mergeCell ref="AB3:AC3"/>
    <mergeCell ref="E3:I3"/>
    <mergeCell ref="E4:I4"/>
    <mergeCell ref="N3:R3"/>
    <mergeCell ref="N4:R4"/>
    <mergeCell ref="AF14:AJ14"/>
    <mergeCell ref="BE54:BG54"/>
    <mergeCell ref="AY54:BA54"/>
    <mergeCell ref="AL21:AP23"/>
    <mergeCell ref="AC22:AD22"/>
    <mergeCell ref="AB13:AC13"/>
    <mergeCell ref="AL1:AX3"/>
    <mergeCell ref="AL13:AW18"/>
    <mergeCell ref="AM25:AN25"/>
    <mergeCell ref="AM26:AN26"/>
    <mergeCell ref="AL27:AN28"/>
    <mergeCell ref="AF25:AJ25"/>
    <mergeCell ref="AF26:AJ26"/>
    <mergeCell ref="A79:D79"/>
    <mergeCell ref="W4:AA4"/>
    <mergeCell ref="A73:H73"/>
    <mergeCell ref="J73:Q73"/>
    <mergeCell ref="S73:Z73"/>
    <mergeCell ref="AB73:AI73"/>
    <mergeCell ref="A65:D65"/>
    <mergeCell ref="A47:B48"/>
    <mergeCell ref="J47:K48"/>
    <mergeCell ref="S47:T48"/>
    <mergeCell ref="AB47:AC48"/>
    <mergeCell ref="AB37:AC37"/>
    <mergeCell ref="AC24:AD24"/>
    <mergeCell ref="A25:B25"/>
    <mergeCell ref="J25:K25"/>
    <mergeCell ref="A49:D49"/>
    <mergeCell ref="J49:M49"/>
    <mergeCell ref="E13:I13"/>
    <mergeCell ref="E14:I14"/>
    <mergeCell ref="N13:R13"/>
    <mergeCell ref="N14:R14"/>
    <mergeCell ref="W13:AA13"/>
    <mergeCell ref="E37:I37"/>
    <mergeCell ref="E38:I38"/>
    <mergeCell ref="N37:R37"/>
    <mergeCell ref="N38:R38"/>
    <mergeCell ref="W37:AA37"/>
    <mergeCell ref="W38:AA38"/>
    <mergeCell ref="E25:I25"/>
    <mergeCell ref="E26:I26"/>
    <mergeCell ref="N25:R25"/>
    <mergeCell ref="N26:R26"/>
    <mergeCell ref="W25:AA25"/>
    <mergeCell ref="W26:AA26"/>
  </mergeCells>
  <conditionalFormatting sqref="A58">
    <cfRule type="expression" dxfId="256" priority="104">
      <formula>B52&gt;7</formula>
    </cfRule>
  </conditionalFormatting>
  <conditionalFormatting sqref="A72">
    <cfRule type="expression" dxfId="255" priority="96">
      <formula>B66&gt;7</formula>
    </cfRule>
  </conditionalFormatting>
  <conditionalFormatting sqref="A86">
    <cfRule type="expression" dxfId="254" priority="40">
      <formula>B80&gt;7</formula>
    </cfRule>
  </conditionalFormatting>
  <conditionalFormatting sqref="A100">
    <cfRule type="expression" dxfId="253" priority="8">
      <formula>B94&gt;7</formula>
    </cfRule>
  </conditionalFormatting>
  <conditionalFormatting sqref="B58">
    <cfRule type="expression" dxfId="252" priority="103">
      <formula>B52&gt;6</formula>
    </cfRule>
  </conditionalFormatting>
  <conditionalFormatting sqref="B72">
    <cfRule type="expression" dxfId="251" priority="95">
      <formula>B66&gt;6</formula>
    </cfRule>
  </conditionalFormatting>
  <conditionalFormatting sqref="B86">
    <cfRule type="expression" dxfId="250" priority="39">
      <formula>B80&gt;6</formula>
    </cfRule>
  </conditionalFormatting>
  <conditionalFormatting sqref="B100">
    <cfRule type="expression" dxfId="249" priority="7">
      <formula>B94&gt;6</formula>
    </cfRule>
  </conditionalFormatting>
  <conditionalFormatting sqref="C58">
    <cfRule type="expression" dxfId="248" priority="102">
      <formula>B52&gt;5</formula>
    </cfRule>
  </conditionalFormatting>
  <conditionalFormatting sqref="C72">
    <cfRule type="expression" dxfId="247" priority="94">
      <formula>B66&gt;5</formula>
    </cfRule>
  </conditionalFormatting>
  <conditionalFormatting sqref="C86">
    <cfRule type="expression" dxfId="246" priority="38">
      <formula>B80&gt;5</formula>
    </cfRule>
  </conditionalFormatting>
  <conditionalFormatting sqref="C100">
    <cfRule type="expression" dxfId="245" priority="6">
      <formula>B94&gt;5</formula>
    </cfRule>
  </conditionalFormatting>
  <conditionalFormatting sqref="D58">
    <cfRule type="expression" dxfId="244" priority="101">
      <formula>B52&gt;4</formula>
    </cfRule>
  </conditionalFormatting>
  <conditionalFormatting sqref="D72">
    <cfRule type="expression" dxfId="243" priority="93">
      <formula>B66&gt;4</formula>
    </cfRule>
  </conditionalFormatting>
  <conditionalFormatting sqref="D86">
    <cfRule type="expression" dxfId="242" priority="37">
      <formula>B80&gt;4</formula>
    </cfRule>
  </conditionalFormatting>
  <conditionalFormatting sqref="D100">
    <cfRule type="expression" dxfId="241" priority="5">
      <formula>B94&gt;4</formula>
    </cfRule>
  </conditionalFormatting>
  <conditionalFormatting sqref="E58">
    <cfRule type="expression" dxfId="240" priority="99">
      <formula>B52&gt;3</formula>
    </cfRule>
  </conditionalFormatting>
  <conditionalFormatting sqref="E72">
    <cfRule type="expression" dxfId="239" priority="91">
      <formula>B66&gt;3</formula>
    </cfRule>
  </conditionalFormatting>
  <conditionalFormatting sqref="E86">
    <cfRule type="expression" dxfId="238" priority="35">
      <formula>B80&gt;3</formula>
    </cfRule>
  </conditionalFormatting>
  <conditionalFormatting sqref="E100">
    <cfRule type="expression" dxfId="237" priority="3">
      <formula>B94&gt;3</formula>
    </cfRule>
  </conditionalFormatting>
  <conditionalFormatting sqref="F58">
    <cfRule type="expression" dxfId="236" priority="98">
      <formula>B52&gt;2</formula>
    </cfRule>
  </conditionalFormatting>
  <conditionalFormatting sqref="F72">
    <cfRule type="expression" dxfId="235" priority="90">
      <formula>B66&gt;2</formula>
    </cfRule>
  </conditionalFormatting>
  <conditionalFormatting sqref="F86">
    <cfRule type="expression" dxfId="234" priority="34">
      <formula>B80&gt;2</formula>
    </cfRule>
  </conditionalFormatting>
  <conditionalFormatting sqref="F100">
    <cfRule type="expression" dxfId="233" priority="2">
      <formula>B94&gt;2</formula>
    </cfRule>
  </conditionalFormatting>
  <conditionalFormatting sqref="G58">
    <cfRule type="expression" dxfId="232" priority="100">
      <formula>B52&gt;1</formula>
    </cfRule>
  </conditionalFormatting>
  <conditionalFormatting sqref="G72">
    <cfRule type="expression" dxfId="231" priority="92">
      <formula>B66&gt;1</formula>
    </cfRule>
  </conditionalFormatting>
  <conditionalFormatting sqref="G86">
    <cfRule type="expression" dxfId="230" priority="36">
      <formula>B80&gt;1</formula>
    </cfRule>
  </conditionalFormatting>
  <conditionalFormatting sqref="G100">
    <cfRule type="expression" dxfId="229" priority="4">
      <formula>B94&gt;1</formula>
    </cfRule>
  </conditionalFormatting>
  <conditionalFormatting sqref="H58">
    <cfRule type="expression" dxfId="228" priority="97">
      <formula>B52&gt;0</formula>
    </cfRule>
  </conditionalFormatting>
  <conditionalFormatting sqref="H72">
    <cfRule type="expression" dxfId="227" priority="89">
      <formula>B66&gt;0</formula>
    </cfRule>
  </conditionalFormatting>
  <conditionalFormatting sqref="H86">
    <cfRule type="expression" dxfId="226" priority="33">
      <formula>B80&gt;0</formula>
    </cfRule>
  </conditionalFormatting>
  <conditionalFormatting sqref="H100">
    <cfRule type="expression" dxfId="225" priority="1">
      <formula>B94&gt;0</formula>
    </cfRule>
  </conditionalFormatting>
  <conditionalFormatting sqref="J58">
    <cfRule type="expression" dxfId="224" priority="112">
      <formula>K52&gt;7</formula>
    </cfRule>
  </conditionalFormatting>
  <conditionalFormatting sqref="J72">
    <cfRule type="expression" dxfId="223" priority="88">
      <formula>K66&gt;7</formula>
    </cfRule>
  </conditionalFormatting>
  <conditionalFormatting sqref="J86">
    <cfRule type="expression" dxfId="222" priority="48">
      <formula>K80&gt;7</formula>
    </cfRule>
  </conditionalFormatting>
  <conditionalFormatting sqref="J100">
    <cfRule type="expression" dxfId="221" priority="16">
      <formula>K94&gt;7</formula>
    </cfRule>
  </conditionalFormatting>
  <conditionalFormatting sqref="K58">
    <cfRule type="expression" dxfId="220" priority="111">
      <formula>K52&gt;6</formula>
    </cfRule>
  </conditionalFormatting>
  <conditionalFormatting sqref="K72">
    <cfRule type="expression" dxfId="219" priority="87">
      <formula>K66&gt;6</formula>
    </cfRule>
  </conditionalFormatting>
  <conditionalFormatting sqref="K86">
    <cfRule type="expression" dxfId="218" priority="47">
      <formula>K80&gt;6</formula>
    </cfRule>
  </conditionalFormatting>
  <conditionalFormatting sqref="K100">
    <cfRule type="expression" dxfId="217" priority="15">
      <formula>K94&gt;6</formula>
    </cfRule>
  </conditionalFormatting>
  <conditionalFormatting sqref="L58">
    <cfRule type="expression" dxfId="216" priority="110">
      <formula>K52&gt;5</formula>
    </cfRule>
  </conditionalFormatting>
  <conditionalFormatting sqref="L72">
    <cfRule type="expression" dxfId="215" priority="86">
      <formula>K66&gt;5</formula>
    </cfRule>
  </conditionalFormatting>
  <conditionalFormatting sqref="L86">
    <cfRule type="expression" dxfId="214" priority="46">
      <formula>K80&gt;5</formula>
    </cfRule>
  </conditionalFormatting>
  <conditionalFormatting sqref="L100">
    <cfRule type="expression" dxfId="213" priority="14">
      <formula>K94&gt;5</formula>
    </cfRule>
  </conditionalFormatting>
  <conditionalFormatting sqref="M58">
    <cfRule type="expression" dxfId="212" priority="109">
      <formula>K52&gt;4</formula>
    </cfRule>
  </conditionalFormatting>
  <conditionalFormatting sqref="M72">
    <cfRule type="expression" dxfId="211" priority="85">
      <formula>K66&gt;4</formula>
    </cfRule>
  </conditionalFormatting>
  <conditionalFormatting sqref="M86">
    <cfRule type="expression" dxfId="210" priority="45">
      <formula>K80&gt;4</formula>
    </cfRule>
  </conditionalFormatting>
  <conditionalFormatting sqref="M100">
    <cfRule type="expression" dxfId="209" priority="13">
      <formula>K94&gt;4</formula>
    </cfRule>
  </conditionalFormatting>
  <conditionalFormatting sqref="N58">
    <cfRule type="expression" dxfId="208" priority="107">
      <formula>K52&gt;3</formula>
    </cfRule>
  </conditionalFormatting>
  <conditionalFormatting sqref="N72">
    <cfRule type="expression" dxfId="207" priority="83">
      <formula>K66&gt;3</formula>
    </cfRule>
  </conditionalFormatting>
  <conditionalFormatting sqref="N86">
    <cfRule type="expression" dxfId="206" priority="43">
      <formula>K80&gt;3</formula>
    </cfRule>
  </conditionalFormatting>
  <conditionalFormatting sqref="N100">
    <cfRule type="expression" dxfId="205" priority="11">
      <formula>K94&gt;3</formula>
    </cfRule>
  </conditionalFormatting>
  <conditionalFormatting sqref="O58">
    <cfRule type="expression" dxfId="204" priority="106">
      <formula>K52&gt;2</formula>
    </cfRule>
  </conditionalFormatting>
  <conditionalFormatting sqref="O72">
    <cfRule type="expression" dxfId="203" priority="82">
      <formula>K66&gt;2</formula>
    </cfRule>
  </conditionalFormatting>
  <conditionalFormatting sqref="O86">
    <cfRule type="expression" dxfId="202" priority="42">
      <formula>K80&gt;2</formula>
    </cfRule>
  </conditionalFormatting>
  <conditionalFormatting sqref="O100">
    <cfRule type="expression" dxfId="201" priority="10">
      <formula>K94&gt;2</formula>
    </cfRule>
  </conditionalFormatting>
  <conditionalFormatting sqref="P58">
    <cfRule type="expression" dxfId="200" priority="108">
      <formula>K52&gt;1</formula>
    </cfRule>
  </conditionalFormatting>
  <conditionalFormatting sqref="P72">
    <cfRule type="expression" dxfId="199" priority="84">
      <formula>K66&gt;1</formula>
    </cfRule>
  </conditionalFormatting>
  <conditionalFormatting sqref="P86">
    <cfRule type="expression" dxfId="198" priority="44">
      <formula>K80&gt;1</formula>
    </cfRule>
  </conditionalFormatting>
  <conditionalFormatting sqref="P100">
    <cfRule type="expression" dxfId="197" priority="12">
      <formula>K94&gt;1</formula>
    </cfRule>
  </conditionalFormatting>
  <conditionalFormatting sqref="Q58">
    <cfRule type="expression" dxfId="196" priority="105">
      <formula>K52&gt;0</formula>
    </cfRule>
  </conditionalFormatting>
  <conditionalFormatting sqref="Q72">
    <cfRule type="expression" dxfId="195" priority="81">
      <formula>K66&gt;0</formula>
    </cfRule>
  </conditionalFormatting>
  <conditionalFormatting sqref="Q86">
    <cfRule type="expression" dxfId="194" priority="41">
      <formula>K80&gt;0</formula>
    </cfRule>
  </conditionalFormatting>
  <conditionalFormatting sqref="Q100">
    <cfRule type="expression" dxfId="193" priority="9">
      <formula>K94&gt;0</formula>
    </cfRule>
  </conditionalFormatting>
  <conditionalFormatting sqref="S58">
    <cfRule type="expression" dxfId="192" priority="120">
      <formula>T52&gt;7</formula>
    </cfRule>
  </conditionalFormatting>
  <conditionalFormatting sqref="S72">
    <cfRule type="expression" dxfId="191" priority="80">
      <formula>T66&gt;7</formula>
    </cfRule>
  </conditionalFormatting>
  <conditionalFormatting sqref="S86">
    <cfRule type="expression" dxfId="190" priority="56">
      <formula>T80&gt;7</formula>
    </cfRule>
  </conditionalFormatting>
  <conditionalFormatting sqref="S100">
    <cfRule type="expression" dxfId="189" priority="24">
      <formula>T94&gt;7</formula>
    </cfRule>
  </conditionalFormatting>
  <conditionalFormatting sqref="T58">
    <cfRule type="expression" dxfId="188" priority="119">
      <formula>T52&gt;6</formula>
    </cfRule>
  </conditionalFormatting>
  <conditionalFormatting sqref="T72">
    <cfRule type="expression" dxfId="187" priority="79">
      <formula>T66&gt;6</formula>
    </cfRule>
  </conditionalFormatting>
  <conditionalFormatting sqref="T86">
    <cfRule type="expression" dxfId="186" priority="55">
      <formula>T80&gt;6</formula>
    </cfRule>
  </conditionalFormatting>
  <conditionalFormatting sqref="T100">
    <cfRule type="expression" dxfId="185" priority="23">
      <formula>T94&gt;6</formula>
    </cfRule>
  </conditionalFormatting>
  <conditionalFormatting sqref="U58">
    <cfRule type="expression" dxfId="184" priority="118">
      <formula>T52&gt;5</formula>
    </cfRule>
  </conditionalFormatting>
  <conditionalFormatting sqref="U72">
    <cfRule type="expression" dxfId="183" priority="78">
      <formula>T66&gt;5</formula>
    </cfRule>
  </conditionalFormatting>
  <conditionalFormatting sqref="U86">
    <cfRule type="expression" dxfId="182" priority="54">
      <formula>T80&gt;5</formula>
    </cfRule>
  </conditionalFormatting>
  <conditionalFormatting sqref="U100">
    <cfRule type="expression" dxfId="181" priority="22">
      <formula>T94&gt;5</formula>
    </cfRule>
  </conditionalFormatting>
  <conditionalFormatting sqref="V58">
    <cfRule type="expression" dxfId="180" priority="117">
      <formula>T52&gt;4</formula>
    </cfRule>
  </conditionalFormatting>
  <conditionalFormatting sqref="V72">
    <cfRule type="expression" dxfId="179" priority="77">
      <formula>T66&gt;4</formula>
    </cfRule>
  </conditionalFormatting>
  <conditionalFormatting sqref="V86">
    <cfRule type="expression" dxfId="178" priority="53">
      <formula>T80&gt;4</formula>
    </cfRule>
  </conditionalFormatting>
  <conditionalFormatting sqref="V100">
    <cfRule type="expression" dxfId="177" priority="21">
      <formula>T94&gt;4</formula>
    </cfRule>
  </conditionalFormatting>
  <conditionalFormatting sqref="W58">
    <cfRule type="expression" dxfId="176" priority="115">
      <formula>T52&gt;3</formula>
    </cfRule>
  </conditionalFormatting>
  <conditionalFormatting sqref="W72">
    <cfRule type="expression" dxfId="175" priority="75">
      <formula>T66&gt;3</formula>
    </cfRule>
  </conditionalFormatting>
  <conditionalFormatting sqref="W86">
    <cfRule type="expression" dxfId="174" priority="51">
      <formula>T80&gt;3</formula>
    </cfRule>
  </conditionalFormatting>
  <conditionalFormatting sqref="W100">
    <cfRule type="expression" dxfId="173" priority="19">
      <formula>T94&gt;3</formula>
    </cfRule>
  </conditionalFormatting>
  <conditionalFormatting sqref="X58">
    <cfRule type="expression" dxfId="172" priority="114">
      <formula>T52&gt;2</formula>
    </cfRule>
  </conditionalFormatting>
  <conditionalFormatting sqref="X72">
    <cfRule type="expression" dxfId="171" priority="74">
      <formula>T66&gt;2</formula>
    </cfRule>
  </conditionalFormatting>
  <conditionalFormatting sqref="X86">
    <cfRule type="expression" dxfId="170" priority="50">
      <formula>T80&gt;2</formula>
    </cfRule>
  </conditionalFormatting>
  <conditionalFormatting sqref="X100">
    <cfRule type="expression" dxfId="169" priority="18">
      <formula>T94&gt;2</formula>
    </cfRule>
  </conditionalFormatting>
  <conditionalFormatting sqref="Y58">
    <cfRule type="expression" dxfId="168" priority="116">
      <formula>T52&gt;1</formula>
    </cfRule>
  </conditionalFormatting>
  <conditionalFormatting sqref="Y72">
    <cfRule type="expression" dxfId="167" priority="76">
      <formula>T66&gt;1</formula>
    </cfRule>
  </conditionalFormatting>
  <conditionalFormatting sqref="Y86">
    <cfRule type="expression" dxfId="166" priority="52">
      <formula>T80&gt;1</formula>
    </cfRule>
  </conditionalFormatting>
  <conditionalFormatting sqref="Y100">
    <cfRule type="expression" dxfId="165" priority="20">
      <formula>T94&gt;1</formula>
    </cfRule>
  </conditionalFormatting>
  <conditionalFormatting sqref="Z58">
    <cfRule type="expression" dxfId="164" priority="113">
      <formula>T52&gt;0</formula>
    </cfRule>
  </conditionalFormatting>
  <conditionalFormatting sqref="Z72">
    <cfRule type="expression" dxfId="163" priority="73">
      <formula>T66&gt;0</formula>
    </cfRule>
  </conditionalFormatting>
  <conditionalFormatting sqref="Z86">
    <cfRule type="expression" dxfId="162" priority="49">
      <formula>T80&gt;0</formula>
    </cfRule>
  </conditionalFormatting>
  <conditionalFormatting sqref="Z100">
    <cfRule type="expression" dxfId="161" priority="17">
      <formula>T94&gt;0</formula>
    </cfRule>
  </conditionalFormatting>
  <conditionalFormatting sqref="AB58">
    <cfRule type="expression" dxfId="160" priority="128">
      <formula>AC52&gt;7</formula>
    </cfRule>
  </conditionalFormatting>
  <conditionalFormatting sqref="AB72">
    <cfRule type="expression" dxfId="159" priority="72">
      <formula>AC66&gt;7</formula>
    </cfRule>
  </conditionalFormatting>
  <conditionalFormatting sqref="AB86">
    <cfRule type="expression" dxfId="158" priority="64">
      <formula>AC80&gt;7</formula>
    </cfRule>
  </conditionalFormatting>
  <conditionalFormatting sqref="AB100">
    <cfRule type="expression" dxfId="157" priority="32">
      <formula>AC94&gt;7</formula>
    </cfRule>
  </conditionalFormatting>
  <conditionalFormatting sqref="AC58">
    <cfRule type="expression" dxfId="156" priority="127">
      <formula>AC52&gt;6</formula>
    </cfRule>
  </conditionalFormatting>
  <conditionalFormatting sqref="AC72">
    <cfRule type="expression" dxfId="155" priority="71">
      <formula>AC66&gt;6</formula>
    </cfRule>
  </conditionalFormatting>
  <conditionalFormatting sqref="AC86">
    <cfRule type="expression" dxfId="154" priority="63">
      <formula>AC80&gt;6</formula>
    </cfRule>
  </conditionalFormatting>
  <conditionalFormatting sqref="AC100">
    <cfRule type="expression" dxfId="153" priority="31">
      <formula>AC94&gt;6</formula>
    </cfRule>
  </conditionalFormatting>
  <conditionalFormatting sqref="AD58">
    <cfRule type="expression" dxfId="152" priority="126">
      <formula>AC52&gt;5</formula>
    </cfRule>
  </conditionalFormatting>
  <conditionalFormatting sqref="AD72">
    <cfRule type="expression" dxfId="151" priority="70">
      <formula>AC66&gt;5</formula>
    </cfRule>
  </conditionalFormatting>
  <conditionalFormatting sqref="AD86">
    <cfRule type="expression" dxfId="150" priority="62">
      <formula>AC80&gt;5</formula>
    </cfRule>
  </conditionalFormatting>
  <conditionalFormatting sqref="AD100">
    <cfRule type="expression" dxfId="149" priority="30">
      <formula>AC94&gt;5</formula>
    </cfRule>
  </conditionalFormatting>
  <conditionalFormatting sqref="AE58">
    <cfRule type="expression" dxfId="148" priority="125">
      <formula>AC52&gt;4</formula>
    </cfRule>
  </conditionalFormatting>
  <conditionalFormatting sqref="AE72">
    <cfRule type="expression" dxfId="147" priority="69">
      <formula>AC66&gt;4</formula>
    </cfRule>
  </conditionalFormatting>
  <conditionalFormatting sqref="AE86">
    <cfRule type="expression" dxfId="146" priority="61">
      <formula>AC80&gt;4</formula>
    </cfRule>
  </conditionalFormatting>
  <conditionalFormatting sqref="AE100">
    <cfRule type="expression" dxfId="145" priority="29">
      <formula>AC94&gt;4</formula>
    </cfRule>
  </conditionalFormatting>
  <conditionalFormatting sqref="AF58">
    <cfRule type="expression" dxfId="144" priority="123">
      <formula>AC52&gt;3</formula>
    </cfRule>
  </conditionalFormatting>
  <conditionalFormatting sqref="AF72">
    <cfRule type="expression" dxfId="143" priority="67">
      <formula>AC66&gt;3</formula>
    </cfRule>
  </conditionalFormatting>
  <conditionalFormatting sqref="AF86">
    <cfRule type="expression" dxfId="142" priority="59">
      <formula>AC80&gt;3</formula>
    </cfRule>
  </conditionalFormatting>
  <conditionalFormatting sqref="AF100">
    <cfRule type="expression" dxfId="141" priority="27">
      <formula>AC94&gt;3</formula>
    </cfRule>
  </conditionalFormatting>
  <conditionalFormatting sqref="AG58">
    <cfRule type="expression" dxfId="140" priority="122">
      <formula>AC52&gt;2</formula>
    </cfRule>
  </conditionalFormatting>
  <conditionalFormatting sqref="AG72">
    <cfRule type="expression" dxfId="139" priority="66">
      <formula>AC66&gt;2</formula>
    </cfRule>
  </conditionalFormatting>
  <conditionalFormatting sqref="AG86">
    <cfRule type="expression" dxfId="138" priority="58">
      <formula>AC80&gt;2</formula>
    </cfRule>
  </conditionalFormatting>
  <conditionalFormatting sqref="AG100">
    <cfRule type="expression" dxfId="137" priority="26">
      <formula>AC94&gt;2</formula>
    </cfRule>
  </conditionalFormatting>
  <conditionalFormatting sqref="AH58">
    <cfRule type="expression" dxfId="136" priority="124">
      <formula>AC52&gt;1</formula>
    </cfRule>
  </conditionalFormatting>
  <conditionalFormatting sqref="AH72">
    <cfRule type="expression" dxfId="135" priority="68">
      <formula>AC66&gt;1</formula>
    </cfRule>
  </conditionalFormatting>
  <conditionalFormatting sqref="AH86">
    <cfRule type="expression" dxfId="134" priority="60">
      <formula>AC80&gt;1</formula>
    </cfRule>
  </conditionalFormatting>
  <conditionalFormatting sqref="AH100">
    <cfRule type="expression" dxfId="133" priority="28">
      <formula>AC94&gt;1</formula>
    </cfRule>
  </conditionalFormatting>
  <conditionalFormatting sqref="AI58">
    <cfRule type="expression" dxfId="132" priority="121">
      <formula>AC52&gt;0</formula>
    </cfRule>
  </conditionalFormatting>
  <conditionalFormatting sqref="AI72">
    <cfRule type="expression" dxfId="131" priority="65">
      <formula>AC66&gt;0</formula>
    </cfRule>
  </conditionalFormatting>
  <conditionalFormatting sqref="AI86">
    <cfRule type="expression" dxfId="130" priority="57">
      <formula>AC80&gt;0</formula>
    </cfRule>
  </conditionalFormatting>
  <conditionalFormatting sqref="AI100">
    <cfRule type="expression" dxfId="129" priority="25">
      <formula>AC94&gt;0</formula>
    </cfRule>
  </conditionalFormatting>
  <conditionalFormatting sqref="AO32">
    <cfRule type="expression" dxfId="128" priority="546">
      <formula>AP26&gt;7</formula>
    </cfRule>
  </conditionalFormatting>
  <conditionalFormatting sqref="AP32">
    <cfRule type="expression" dxfId="127" priority="545">
      <formula>AP26&gt;6</formula>
    </cfRule>
  </conditionalFormatting>
  <conditionalFormatting sqref="AQ32">
    <cfRule type="expression" dxfId="126" priority="544">
      <formula>AP26&gt;5</formula>
    </cfRule>
  </conditionalFormatting>
  <conditionalFormatting sqref="AR32">
    <cfRule type="expression" dxfId="125" priority="543">
      <formula>AP26&gt;4</formula>
    </cfRule>
  </conditionalFormatting>
  <conditionalFormatting sqref="AS32">
    <cfRule type="expression" dxfId="124" priority="541">
      <formula>AP26&gt;3</formula>
    </cfRule>
  </conditionalFormatting>
  <conditionalFormatting sqref="AT32">
    <cfRule type="expression" dxfId="123" priority="540">
      <formula>AP26&gt;2</formula>
    </cfRule>
  </conditionalFormatting>
  <conditionalFormatting sqref="AU32">
    <cfRule type="expression" dxfId="122" priority="542">
      <formula>AP26&gt;1</formula>
    </cfRule>
  </conditionalFormatting>
  <conditionalFormatting sqref="AV32">
    <cfRule type="expression" dxfId="121" priority="539">
      <formula>AP26&gt;0</formula>
    </cfRule>
  </conditionalFormatting>
  <pageMargins left="0.75" right="0.5" top="0.5" bottom="0.5" header="0.3" footer="0.3"/>
  <pageSetup orientation="portrait" horizontalDpi="4294967293" r:id="rId1"/>
  <headerFooter>
    <oddFooter>&amp;L&amp;A&amp;R&amp;"Century Schoolbook,Regular"&amp;8Created by E Allen,  FREE download at ExcelMathTests.com/Multiply</oddFooter>
  </headerFooter>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226"/>
  <sheetViews>
    <sheetView zoomScaleNormal="100" workbookViewId="0">
      <selection activeCell="F1" sqref="F1"/>
    </sheetView>
  </sheetViews>
  <sheetFormatPr defaultColWidth="9.109375" defaultRowHeight="13.2" x14ac:dyDescent="0.25"/>
  <cols>
    <col min="1" max="7" width="9.109375" style="13"/>
    <col min="8" max="8" width="12.33203125" style="13" customWidth="1"/>
    <col min="9" max="14" width="2.44140625" style="13" customWidth="1"/>
    <col min="15" max="15" width="5.33203125" style="13" customWidth="1"/>
    <col min="16" max="16" width="5.44140625" style="13" customWidth="1"/>
    <col min="17" max="16384" width="9.109375" style="13"/>
  </cols>
  <sheetData>
    <row r="1" spans="1:23" x14ac:dyDescent="0.25">
      <c r="A1" s="12" t="s">
        <v>26</v>
      </c>
    </row>
    <row r="2" spans="1:23" x14ac:dyDescent="0.25">
      <c r="A2" s="224" t="s">
        <v>27</v>
      </c>
      <c r="B2" s="224"/>
      <c r="C2" s="224"/>
      <c r="D2" s="224"/>
      <c r="E2" s="224"/>
      <c r="F2" s="224"/>
      <c r="G2" s="224"/>
      <c r="H2" s="224"/>
      <c r="I2" s="224"/>
      <c r="J2" s="224"/>
      <c r="K2" s="224"/>
      <c r="L2" s="224"/>
      <c r="M2" s="224"/>
      <c r="N2" s="224"/>
    </row>
    <row r="3" spans="1:23" ht="69.599999999999994" customHeight="1" x14ac:dyDescent="0.25">
      <c r="A3" s="224"/>
      <c r="B3" s="224"/>
      <c r="C3" s="224"/>
      <c r="D3" s="224"/>
      <c r="E3" s="224"/>
      <c r="F3" s="224"/>
      <c r="G3" s="224"/>
      <c r="H3" s="224"/>
      <c r="I3" s="224"/>
      <c r="J3" s="224"/>
      <c r="K3" s="224"/>
      <c r="L3" s="224"/>
      <c r="M3" s="224"/>
      <c r="N3" s="224"/>
    </row>
    <row r="4" spans="1:23" x14ac:dyDescent="0.25">
      <c r="A4" s="12" t="s">
        <v>28</v>
      </c>
    </row>
    <row r="5" spans="1:23" ht="97.5" customHeight="1" x14ac:dyDescent="0.25">
      <c r="A5" s="224" t="s">
        <v>29</v>
      </c>
      <c r="B5" s="224"/>
      <c r="C5" s="224"/>
      <c r="D5" s="224"/>
      <c r="E5" s="224"/>
      <c r="F5" s="224"/>
      <c r="G5" s="224"/>
      <c r="H5" s="224"/>
      <c r="I5" s="224"/>
      <c r="J5" s="224"/>
      <c r="K5" s="224"/>
      <c r="L5" s="224"/>
      <c r="M5" s="224"/>
      <c r="N5" s="224"/>
    </row>
    <row r="6" spans="1:23" ht="42.6" customHeight="1" x14ac:dyDescent="0.25">
      <c r="A6" s="224"/>
      <c r="B6" s="224"/>
      <c r="C6" s="224"/>
      <c r="D6" s="224"/>
      <c r="E6" s="224"/>
      <c r="F6" s="224"/>
      <c r="G6" s="224"/>
      <c r="H6" s="224"/>
      <c r="I6" s="224"/>
      <c r="J6" s="224"/>
      <c r="K6" s="224"/>
      <c r="L6" s="224"/>
      <c r="M6" s="224"/>
      <c r="N6" s="224"/>
    </row>
    <row r="8" spans="1:23" x14ac:dyDescent="0.25">
      <c r="A8" s="12" t="s">
        <v>30</v>
      </c>
    </row>
    <row r="9" spans="1:23" ht="134.4" customHeight="1" x14ac:dyDescent="0.25">
      <c r="A9" s="224" t="s">
        <v>31</v>
      </c>
      <c r="B9" s="224"/>
      <c r="C9" s="224"/>
      <c r="D9" s="224"/>
      <c r="E9" s="224"/>
      <c r="F9" s="224"/>
      <c r="G9" s="224"/>
      <c r="H9" s="224"/>
      <c r="I9" s="224"/>
      <c r="J9" s="224"/>
      <c r="K9" s="224"/>
      <c r="L9" s="224"/>
      <c r="M9" s="224"/>
      <c r="N9" s="224"/>
    </row>
    <row r="10" spans="1:23" ht="15.6" customHeight="1" x14ac:dyDescent="0.3">
      <c r="A10" s="14" t="s">
        <v>32</v>
      </c>
      <c r="E10" s="1"/>
      <c r="F10" s="1"/>
      <c r="G10" s="1"/>
      <c r="H10" s="1"/>
      <c r="I10" s="1"/>
      <c r="K10" s="32"/>
      <c r="L10" s="32"/>
      <c r="M10" s="32"/>
      <c r="N10" s="32"/>
      <c r="O10" s="32"/>
      <c r="S10" s="1"/>
      <c r="T10" s="1"/>
      <c r="U10" s="1"/>
      <c r="V10" s="1"/>
      <c r="W10" s="1"/>
    </row>
    <row r="11" spans="1:23" ht="15.75" customHeight="1" x14ac:dyDescent="0.3">
      <c r="A11" s="225" t="s">
        <v>33</v>
      </c>
      <c r="B11" s="225"/>
      <c r="C11" s="225"/>
      <c r="D11" s="225"/>
      <c r="E11" s="225"/>
      <c r="F11" s="225"/>
      <c r="G11" s="225"/>
      <c r="H11" s="225"/>
      <c r="I11" s="225"/>
      <c r="J11" s="225"/>
      <c r="K11" s="225"/>
      <c r="L11" s="225"/>
      <c r="M11" s="225"/>
      <c r="N11" s="225"/>
      <c r="O11" s="32"/>
      <c r="P11" s="16"/>
      <c r="Q11" s="16"/>
      <c r="R11" s="16"/>
      <c r="S11" s="1"/>
      <c r="T11" s="1"/>
      <c r="U11" s="1"/>
      <c r="V11" s="1"/>
      <c r="W11" s="1"/>
    </row>
    <row r="12" spans="1:23" ht="15.75" customHeight="1" x14ac:dyDescent="0.3">
      <c r="A12" s="225"/>
      <c r="B12" s="225"/>
      <c r="C12" s="225"/>
      <c r="D12" s="225"/>
      <c r="E12" s="225"/>
      <c r="F12" s="225"/>
      <c r="G12" s="225"/>
      <c r="H12" s="225"/>
      <c r="I12" s="225"/>
      <c r="J12" s="225"/>
      <c r="K12" s="225"/>
      <c r="L12" s="225"/>
      <c r="M12" s="225"/>
      <c r="N12" s="225"/>
      <c r="O12" s="16"/>
      <c r="P12" s="16"/>
      <c r="Q12" s="16"/>
      <c r="R12" s="16"/>
      <c r="S12" s="1"/>
      <c r="T12" s="1"/>
      <c r="U12" s="1"/>
      <c r="V12" s="1"/>
      <c r="W12" s="1"/>
    </row>
    <row r="13" spans="1:23" ht="15.6" x14ac:dyDescent="0.3">
      <c r="A13" s="225"/>
      <c r="B13" s="225"/>
      <c r="C13" s="225"/>
      <c r="D13" s="225"/>
      <c r="E13" s="225"/>
      <c r="F13" s="225"/>
      <c r="G13" s="225"/>
      <c r="H13" s="225"/>
      <c r="I13" s="225"/>
      <c r="J13" s="225"/>
      <c r="K13" s="225"/>
      <c r="L13" s="225"/>
      <c r="M13" s="225"/>
      <c r="N13" s="225"/>
      <c r="O13" s="16"/>
      <c r="P13" s="16"/>
      <c r="Q13" s="16"/>
      <c r="R13" s="16"/>
      <c r="S13" s="1"/>
      <c r="T13" s="1"/>
      <c r="U13" s="1"/>
      <c r="V13" s="1"/>
      <c r="W13" s="1"/>
    </row>
    <row r="14" spans="1:23" ht="15.75" customHeight="1" x14ac:dyDescent="0.3">
      <c r="A14" s="225"/>
      <c r="B14" s="225"/>
      <c r="C14" s="225"/>
      <c r="D14" s="225"/>
      <c r="E14" s="225"/>
      <c r="F14" s="225"/>
      <c r="G14" s="225"/>
      <c r="H14" s="225"/>
      <c r="I14" s="225"/>
      <c r="J14" s="225"/>
      <c r="K14" s="225"/>
      <c r="L14" s="225"/>
      <c r="M14" s="225"/>
      <c r="N14" s="225"/>
      <c r="O14" s="16"/>
      <c r="P14" s="16"/>
      <c r="Q14" s="16"/>
      <c r="R14" s="16"/>
      <c r="S14" s="1"/>
      <c r="T14" s="1"/>
      <c r="U14" s="1"/>
      <c r="V14" s="2"/>
      <c r="W14" s="2"/>
    </row>
    <row r="15" spans="1:23" ht="15.6" x14ac:dyDescent="0.3">
      <c r="A15" s="225"/>
      <c r="B15" s="225"/>
      <c r="C15" s="225"/>
      <c r="D15" s="225"/>
      <c r="E15" s="225"/>
      <c r="F15" s="225"/>
      <c r="G15" s="225"/>
      <c r="H15" s="225"/>
      <c r="I15" s="225"/>
      <c r="J15" s="225"/>
      <c r="K15" s="225"/>
      <c r="L15" s="225"/>
      <c r="M15" s="225"/>
      <c r="N15" s="225"/>
      <c r="O15" s="16"/>
      <c r="P15" s="16"/>
      <c r="Q15" s="16"/>
      <c r="R15" s="16"/>
      <c r="S15" s="1"/>
      <c r="T15" s="1"/>
      <c r="U15" s="15"/>
      <c r="V15" s="2"/>
      <c r="W15" s="2"/>
    </row>
    <row r="16" spans="1:23" ht="15.6" x14ac:dyDescent="0.3">
      <c r="A16" s="225"/>
      <c r="B16" s="225"/>
      <c r="C16" s="225"/>
      <c r="D16" s="225"/>
      <c r="E16" s="225"/>
      <c r="F16" s="225"/>
      <c r="G16" s="225"/>
      <c r="H16" s="225"/>
      <c r="I16" s="225"/>
      <c r="J16" s="225"/>
      <c r="K16" s="225"/>
      <c r="L16" s="225"/>
      <c r="M16" s="225"/>
      <c r="N16" s="225"/>
      <c r="O16" s="16"/>
      <c r="P16" s="16"/>
      <c r="Q16" s="16"/>
      <c r="R16" s="16"/>
      <c r="S16" s="1"/>
      <c r="T16" s="1"/>
      <c r="U16" s="1"/>
      <c r="V16" s="2"/>
      <c r="W16" s="2"/>
    </row>
    <row r="17" spans="1:23" ht="15.75" customHeight="1" x14ac:dyDescent="0.3">
      <c r="A17" s="225"/>
      <c r="B17" s="225"/>
      <c r="C17" s="225"/>
      <c r="D17" s="225"/>
      <c r="E17" s="225"/>
      <c r="F17" s="225"/>
      <c r="G17" s="225"/>
      <c r="H17" s="225"/>
      <c r="I17" s="225"/>
      <c r="J17" s="225"/>
      <c r="K17" s="225"/>
      <c r="L17" s="225"/>
      <c r="M17" s="225"/>
      <c r="N17" s="225"/>
      <c r="O17" s="16"/>
      <c r="P17" s="16"/>
      <c r="Q17" s="16"/>
      <c r="R17" s="16"/>
      <c r="S17" s="2"/>
      <c r="T17" s="2"/>
      <c r="U17" s="1"/>
      <c r="V17" s="2"/>
      <c r="W17" s="2"/>
    </row>
    <row r="18" spans="1:23" ht="15.6" x14ac:dyDescent="0.3">
      <c r="A18" s="16"/>
      <c r="B18" s="16"/>
      <c r="C18" s="16"/>
      <c r="D18" s="16"/>
      <c r="E18" s="16"/>
      <c r="F18" s="16"/>
      <c r="G18" s="16"/>
      <c r="H18" s="16"/>
      <c r="I18" s="16"/>
      <c r="J18" s="16"/>
      <c r="K18" s="16"/>
      <c r="L18" s="16"/>
      <c r="M18" s="16"/>
      <c r="N18" s="16"/>
      <c r="O18" s="16"/>
      <c r="P18" s="16"/>
      <c r="Q18" s="16"/>
      <c r="R18" s="16"/>
      <c r="S18" s="2"/>
      <c r="T18" s="2"/>
      <c r="U18" s="1"/>
      <c r="V18" s="2"/>
      <c r="W18" s="2"/>
    </row>
    <row r="19" spans="1:23" ht="15.75" customHeight="1" x14ac:dyDescent="0.3">
      <c r="A19" s="14" t="s">
        <v>34</v>
      </c>
      <c r="B19" s="16"/>
      <c r="C19" s="16"/>
      <c r="D19" s="16"/>
      <c r="E19" s="16"/>
      <c r="F19" s="16"/>
      <c r="G19" s="16"/>
      <c r="H19" s="16"/>
      <c r="I19" s="16"/>
      <c r="J19" s="16"/>
      <c r="K19" s="16"/>
      <c r="L19" s="16"/>
      <c r="M19" s="16"/>
      <c r="N19" s="16"/>
      <c r="O19" s="16"/>
      <c r="P19" s="16"/>
      <c r="Q19" s="16"/>
      <c r="R19" s="16"/>
      <c r="S19" s="2"/>
      <c r="T19" s="2"/>
      <c r="U19" s="1"/>
      <c r="V19" s="2"/>
      <c r="W19" s="2"/>
    </row>
    <row r="20" spans="1:23" ht="15.6" customHeight="1" x14ac:dyDescent="0.3">
      <c r="A20" s="224" t="s">
        <v>35</v>
      </c>
      <c r="B20" s="224"/>
      <c r="C20" s="224"/>
      <c r="D20" s="224"/>
      <c r="E20" s="224"/>
      <c r="F20" s="224"/>
      <c r="G20" s="224"/>
      <c r="H20" s="16"/>
      <c r="I20" s="25" t="s">
        <v>36</v>
      </c>
      <c r="J20" s="25"/>
      <c r="K20" s="78">
        <v>2</v>
      </c>
      <c r="L20" s="78">
        <v>1</v>
      </c>
      <c r="M20" s="78">
        <v>3</v>
      </c>
      <c r="N20" s="77"/>
      <c r="O20" s="16"/>
      <c r="P20" s="16"/>
      <c r="Q20" s="16"/>
      <c r="R20" s="16"/>
      <c r="S20" s="1"/>
      <c r="T20" s="1"/>
      <c r="U20" s="1"/>
      <c r="V20" s="2"/>
      <c r="W20" s="2"/>
    </row>
    <row r="21" spans="1:23" ht="15.6" x14ac:dyDescent="0.3">
      <c r="A21" s="224"/>
      <c r="B21" s="224"/>
      <c r="C21" s="224"/>
      <c r="D21" s="224"/>
      <c r="E21" s="224"/>
      <c r="F21" s="224"/>
      <c r="G21" s="224"/>
      <c r="H21"/>
      <c r="I21"/>
      <c r="J21" s="66"/>
      <c r="K21" s="88">
        <v>1</v>
      </c>
      <c r="L21" s="88" t="s">
        <v>36</v>
      </c>
      <c r="M21" s="88">
        <v>1</v>
      </c>
      <c r="N21" s="89"/>
      <c r="O21" s="16"/>
      <c r="P21" s="16"/>
      <c r="Q21" s="16"/>
      <c r="R21" s="16"/>
      <c r="S21" s="1"/>
      <c r="T21" s="1"/>
      <c r="U21" s="15"/>
      <c r="V21" s="1"/>
      <c r="W21" s="1"/>
    </row>
    <row r="22" spans="1:23" ht="15.6" x14ac:dyDescent="0.3">
      <c r="A22" s="224"/>
      <c r="B22" s="224"/>
      <c r="C22" s="224"/>
      <c r="D22" s="224"/>
      <c r="E22" s="224"/>
      <c r="F22" s="224"/>
      <c r="G22" s="224"/>
      <c r="H22" s="101">
        <v>9526</v>
      </c>
      <c r="I22"/>
      <c r="J22"/>
      <c r="K22" s="24">
        <v>9</v>
      </c>
      <c r="L22" s="24">
        <v>5</v>
      </c>
      <c r="M22" s="24">
        <v>2</v>
      </c>
      <c r="N22" s="24">
        <v>6</v>
      </c>
      <c r="O22" s="16"/>
      <c r="P22" s="16"/>
      <c r="Q22" s="16"/>
      <c r="R22" s="16"/>
      <c r="S22" s="1"/>
      <c r="T22" s="1"/>
      <c r="U22" s="1"/>
      <c r="V22" s="1"/>
      <c r="W22" s="1"/>
    </row>
    <row r="23" spans="1:23" ht="15.6" x14ac:dyDescent="0.3">
      <c r="A23" s="224"/>
      <c r="B23" s="224"/>
      <c r="C23" s="224"/>
      <c r="D23" s="224"/>
      <c r="E23" s="224"/>
      <c r="F23" s="224"/>
      <c r="G23" s="224"/>
      <c r="H23" s="102">
        <v>52</v>
      </c>
      <c r="J23" s="23" t="s">
        <v>19</v>
      </c>
      <c r="K23" s="69"/>
      <c r="L23" s="74"/>
      <c r="M23" s="71">
        <v>5</v>
      </c>
      <c r="N23" s="67">
        <v>2</v>
      </c>
      <c r="O23" s="16"/>
      <c r="P23" s="16"/>
      <c r="Q23" s="16"/>
      <c r="R23" s="16"/>
      <c r="S23" s="1"/>
      <c r="T23" s="1"/>
      <c r="U23" s="1"/>
      <c r="V23" s="1"/>
      <c r="W23" s="1"/>
    </row>
    <row r="24" spans="1:23" ht="15.6" x14ac:dyDescent="0.3">
      <c r="A24" s="224"/>
      <c r="B24" s="224"/>
      <c r="C24" s="224"/>
      <c r="D24" s="224"/>
      <c r="E24" s="224"/>
      <c r="F24" s="224"/>
      <c r="G24" s="224"/>
      <c r="H24" s="141">
        <f>H22*H23</f>
        <v>495352</v>
      </c>
      <c r="I24" s="79" t="s">
        <v>36</v>
      </c>
      <c r="J24" s="79">
        <v>1</v>
      </c>
      <c r="K24" s="79" t="s">
        <v>36</v>
      </c>
      <c r="L24" s="79" t="s">
        <v>36</v>
      </c>
      <c r="M24" s="80" t="s">
        <v>36</v>
      </c>
      <c r="N24" s="81"/>
      <c r="O24" s="16"/>
      <c r="P24" s="16"/>
      <c r="Q24" s="16"/>
      <c r="R24" s="16"/>
      <c r="S24" s="1"/>
      <c r="T24" s="1"/>
      <c r="U24" s="1"/>
      <c r="V24" s="1"/>
      <c r="W24" s="1"/>
    </row>
    <row r="25" spans="1:23" ht="15.6" x14ac:dyDescent="0.3">
      <c r="A25" s="224"/>
      <c r="B25" s="224"/>
      <c r="C25" s="224"/>
      <c r="D25" s="224"/>
      <c r="E25" s="224"/>
      <c r="F25" s="224"/>
      <c r="G25" s="224"/>
      <c r="H25" s="24"/>
      <c r="I25"/>
      <c r="J25" s="68">
        <v>1</v>
      </c>
      <c r="K25" s="68">
        <v>9</v>
      </c>
      <c r="L25" s="68">
        <v>0</v>
      </c>
      <c r="M25" s="68">
        <v>5</v>
      </c>
      <c r="N25" s="68">
        <v>2</v>
      </c>
      <c r="O25" s="16"/>
      <c r="P25" s="16"/>
      <c r="Q25" s="16"/>
      <c r="R25" s="16"/>
    </row>
    <row r="26" spans="1:23" ht="15.75" customHeight="1" x14ac:dyDescent="0.3">
      <c r="A26" s="224"/>
      <c r="B26" s="224"/>
      <c r="C26" s="224"/>
      <c r="D26" s="224"/>
      <c r="E26" s="224"/>
      <c r="F26" s="224"/>
      <c r="G26" s="224"/>
      <c r="H26" s="24"/>
      <c r="I26" s="71">
        <v>4</v>
      </c>
      <c r="J26" s="71">
        <v>7</v>
      </c>
      <c r="K26" s="71">
        <v>6</v>
      </c>
      <c r="L26" s="71">
        <v>3</v>
      </c>
      <c r="M26" s="71">
        <v>0</v>
      </c>
      <c r="N26" s="30"/>
      <c r="O26" s="16"/>
      <c r="P26" s="16"/>
      <c r="Q26" s="16"/>
      <c r="R26" s="16"/>
    </row>
    <row r="27" spans="1:23" ht="15.75" customHeight="1" x14ac:dyDescent="0.3">
      <c r="A27" s="224"/>
      <c r="B27" s="224"/>
      <c r="C27" s="224"/>
      <c r="D27" s="224"/>
      <c r="E27" s="224"/>
      <c r="F27" s="224"/>
      <c r="G27" s="224"/>
      <c r="H27" s="33"/>
      <c r="I27" s="73">
        <v>4</v>
      </c>
      <c r="J27" s="73">
        <v>9</v>
      </c>
      <c r="K27" s="73">
        <v>5</v>
      </c>
      <c r="L27" s="73">
        <v>3</v>
      </c>
      <c r="M27" s="73">
        <v>5</v>
      </c>
      <c r="N27" s="73">
        <v>2</v>
      </c>
      <c r="O27" s="16"/>
      <c r="P27" s="16"/>
      <c r="Q27" s="16"/>
      <c r="R27" s="16"/>
    </row>
    <row r="28" spans="1:23" ht="15.75" customHeight="1" x14ac:dyDescent="0.25">
      <c r="A28" s="224"/>
      <c r="B28" s="224"/>
      <c r="C28" s="224"/>
      <c r="D28" s="224"/>
      <c r="E28" s="224"/>
      <c r="F28" s="224"/>
      <c r="G28" s="224"/>
      <c r="H28" s="33"/>
      <c r="I28" s="33"/>
      <c r="J28" s="33"/>
      <c r="K28" s="33"/>
      <c r="L28" s="33"/>
      <c r="M28" s="33"/>
      <c r="N28" s="33"/>
      <c r="O28" s="16"/>
      <c r="P28" s="16"/>
      <c r="Q28" s="16"/>
      <c r="R28" s="16"/>
    </row>
    <row r="29" spans="1:23" ht="12.75" customHeight="1" x14ac:dyDescent="0.25">
      <c r="A29" s="224"/>
      <c r="B29" s="224"/>
      <c r="C29" s="224"/>
      <c r="D29" s="224"/>
      <c r="E29" s="224"/>
      <c r="F29" s="224"/>
      <c r="G29" s="224"/>
      <c r="H29" s="16"/>
      <c r="I29" s="16"/>
      <c r="J29" s="16"/>
      <c r="K29" s="16"/>
      <c r="L29" s="16"/>
      <c r="M29" s="16"/>
      <c r="N29" s="16"/>
    </row>
    <row r="30" spans="1:23" ht="15.75" customHeight="1" x14ac:dyDescent="0.25">
      <c r="A30" s="224"/>
      <c r="B30" s="224"/>
      <c r="C30" s="224"/>
      <c r="D30" s="224"/>
      <c r="E30" s="224"/>
      <c r="F30" s="224"/>
      <c r="G30" s="224"/>
      <c r="H30" s="16"/>
      <c r="I30" s="16"/>
      <c r="J30" s="16"/>
      <c r="K30" s="16"/>
      <c r="L30" s="16"/>
      <c r="M30" s="16"/>
      <c r="N30" s="16"/>
    </row>
    <row r="31" spans="1:23" ht="15.75" customHeight="1" x14ac:dyDescent="0.25">
      <c r="A31" s="224"/>
      <c r="B31" s="224"/>
      <c r="C31" s="224"/>
      <c r="D31" s="224"/>
      <c r="E31" s="224"/>
      <c r="F31" s="224"/>
      <c r="G31" s="224"/>
      <c r="H31" s="16"/>
      <c r="I31" s="16"/>
      <c r="J31" s="16"/>
      <c r="K31" s="16"/>
      <c r="L31" s="16"/>
      <c r="M31" s="16"/>
      <c r="N31" s="16"/>
    </row>
    <row r="32" spans="1:23" ht="15.75" customHeight="1" x14ac:dyDescent="0.25">
      <c r="A32" s="16"/>
      <c r="B32" s="16"/>
      <c r="C32" s="16"/>
      <c r="D32" s="16"/>
      <c r="E32" s="16"/>
      <c r="F32" s="16"/>
      <c r="G32" s="16"/>
      <c r="H32" s="16"/>
      <c r="I32" s="16"/>
      <c r="J32" s="16"/>
      <c r="K32" s="16"/>
      <c r="L32" s="16"/>
      <c r="M32" s="16"/>
      <c r="N32" s="16"/>
    </row>
    <row r="33" spans="1:14" ht="15.75" customHeight="1" x14ac:dyDescent="0.25">
      <c r="A33" s="14" t="s">
        <v>37</v>
      </c>
      <c r="B33" s="16"/>
      <c r="C33" s="16"/>
      <c r="D33" s="16"/>
      <c r="E33" s="16"/>
      <c r="F33" s="16"/>
      <c r="G33" s="16"/>
      <c r="H33" s="16"/>
      <c r="I33" s="16"/>
      <c r="J33" s="16"/>
      <c r="K33" s="16"/>
      <c r="L33" s="16"/>
      <c r="M33" s="16"/>
      <c r="N33" s="16"/>
    </row>
    <row r="34" spans="1:14" ht="15.75" customHeight="1" x14ac:dyDescent="0.25">
      <c r="A34" s="225" t="s">
        <v>38</v>
      </c>
      <c r="B34" s="225"/>
      <c r="C34" s="225"/>
      <c r="D34" s="225"/>
      <c r="E34" s="225"/>
      <c r="F34" s="225"/>
      <c r="G34" s="225"/>
      <c r="H34" s="225"/>
      <c r="I34" s="225"/>
      <c r="J34" s="225"/>
      <c r="K34" s="225"/>
      <c r="L34" s="225"/>
      <c r="M34" s="225"/>
      <c r="N34" s="225"/>
    </row>
    <row r="35" spans="1:14" ht="15.75" customHeight="1" x14ac:dyDescent="0.25">
      <c r="A35" s="225"/>
      <c r="B35" s="225"/>
      <c r="C35" s="225"/>
      <c r="D35" s="225"/>
      <c r="E35" s="225"/>
      <c r="F35" s="225"/>
      <c r="G35" s="225"/>
      <c r="H35" s="225"/>
      <c r="I35" s="225"/>
      <c r="J35" s="225"/>
      <c r="K35" s="225"/>
      <c r="L35" s="225"/>
      <c r="M35" s="225"/>
      <c r="N35" s="225"/>
    </row>
    <row r="36" spans="1:14" ht="15.75" customHeight="1" x14ac:dyDescent="0.25">
      <c r="A36" s="225"/>
      <c r="B36" s="225"/>
      <c r="C36" s="225"/>
      <c r="D36" s="225"/>
      <c r="E36" s="225"/>
      <c r="F36" s="225"/>
      <c r="G36" s="225"/>
      <c r="H36" s="225"/>
      <c r="I36" s="225"/>
      <c r="J36" s="225"/>
      <c r="K36" s="225"/>
      <c r="L36" s="225"/>
      <c r="M36" s="225"/>
      <c r="N36" s="225"/>
    </row>
    <row r="37" spans="1:14" ht="16.2" thickBot="1" x14ac:dyDescent="0.35">
      <c r="K37" s="222">
        <v>5</v>
      </c>
      <c r="L37" s="222"/>
      <c r="M37" s="65"/>
    </row>
    <row r="38" spans="1:14" ht="15.6" x14ac:dyDescent="0.3">
      <c r="A38" s="49" t="s">
        <v>8</v>
      </c>
      <c r="B38" s="50"/>
      <c r="C38" s="50"/>
      <c r="D38" s="50"/>
      <c r="E38" s="51"/>
      <c r="G38" s="12" t="s">
        <v>0</v>
      </c>
      <c r="K38" s="63" t="s">
        <v>6</v>
      </c>
      <c r="L38" s="64">
        <v>3</v>
      </c>
      <c r="M38" s="65"/>
    </row>
    <row r="39" spans="1:14" ht="15.6" x14ac:dyDescent="0.3">
      <c r="A39" s="52"/>
      <c r="B39" s="15"/>
      <c r="C39" s="15"/>
      <c r="D39" s="15"/>
      <c r="E39" s="53"/>
      <c r="K39" s="62"/>
      <c r="L39" s="62"/>
      <c r="M39" s="65"/>
    </row>
    <row r="40" spans="1:14" ht="15.75" customHeight="1" x14ac:dyDescent="0.3">
      <c r="A40" s="52" t="s">
        <v>9</v>
      </c>
      <c r="B40" s="15"/>
      <c r="C40" s="15" t="s">
        <v>10</v>
      </c>
      <c r="D40" s="15"/>
      <c r="E40" s="53"/>
      <c r="G40" s="224" t="s">
        <v>39</v>
      </c>
      <c r="H40" s="224"/>
      <c r="I40" s="224"/>
      <c r="K40" s="62"/>
      <c r="L40" s="62"/>
      <c r="M40" s="65"/>
    </row>
    <row r="41" spans="1:14" ht="15.6" x14ac:dyDescent="0.3">
      <c r="A41" s="54">
        <v>2</v>
      </c>
      <c r="B41" s="15"/>
      <c r="C41" s="45">
        <v>1</v>
      </c>
      <c r="D41" s="174" t="s">
        <v>11</v>
      </c>
      <c r="E41" s="175"/>
      <c r="F41" s="16"/>
      <c r="G41" s="224"/>
      <c r="H41" s="224"/>
      <c r="I41" s="224"/>
      <c r="K41" s="222">
        <v>10</v>
      </c>
      <c r="L41" s="222"/>
      <c r="M41" s="65"/>
    </row>
    <row r="42" spans="1:14" ht="15.6" x14ac:dyDescent="0.3">
      <c r="A42" s="55">
        <v>7</v>
      </c>
      <c r="B42" s="15"/>
      <c r="C42" s="60">
        <v>2</v>
      </c>
      <c r="D42" s="174"/>
      <c r="E42" s="175"/>
      <c r="F42" s="16"/>
      <c r="G42" s="224"/>
      <c r="H42" s="224"/>
      <c r="I42" s="224"/>
      <c r="K42" s="63" t="s">
        <v>6</v>
      </c>
      <c r="L42" s="64">
        <v>3</v>
      </c>
      <c r="M42" s="65"/>
    </row>
    <row r="43" spans="1:14" ht="15.6" x14ac:dyDescent="0.3">
      <c r="A43" s="52"/>
      <c r="B43" s="15"/>
      <c r="C43" s="45">
        <v>3</v>
      </c>
      <c r="D43" s="174"/>
      <c r="E43" s="175"/>
      <c r="F43" s="16"/>
      <c r="G43" s="224"/>
      <c r="H43" s="224"/>
      <c r="I43" s="224"/>
      <c r="K43" s="62"/>
      <c r="L43" s="62"/>
      <c r="M43" s="65"/>
    </row>
    <row r="44" spans="1:14" ht="15.6" x14ac:dyDescent="0.3">
      <c r="A44" s="172" t="s">
        <v>12</v>
      </c>
      <c r="B44" s="173"/>
      <c r="C44" s="45">
        <v>4</v>
      </c>
      <c r="D44" s="174"/>
      <c r="E44" s="175"/>
      <c r="F44" s="16"/>
      <c r="G44" s="224"/>
      <c r="H44" s="224"/>
      <c r="I44" s="224"/>
      <c r="K44" s="62"/>
      <c r="L44" s="62"/>
      <c r="M44" s="65"/>
    </row>
    <row r="45" spans="1:14" ht="15.6" x14ac:dyDescent="0.3">
      <c r="A45" s="172"/>
      <c r="B45" s="173"/>
      <c r="C45" s="45">
        <v>5</v>
      </c>
      <c r="D45" s="15"/>
      <c r="E45" s="53"/>
      <c r="F45" s="16"/>
      <c r="G45" s="224"/>
      <c r="H45" s="224"/>
      <c r="I45" s="224"/>
      <c r="K45" s="222">
        <v>10</v>
      </c>
      <c r="L45" s="222"/>
      <c r="M45" s="65"/>
    </row>
    <row r="46" spans="1:14" ht="15.6" x14ac:dyDescent="0.3">
      <c r="A46" s="172"/>
      <c r="B46" s="173"/>
      <c r="C46" s="45">
        <v>9</v>
      </c>
      <c r="D46" s="15"/>
      <c r="E46" s="53"/>
      <c r="F46" s="16"/>
      <c r="G46" s="224"/>
      <c r="H46" s="224"/>
      <c r="I46" s="224"/>
      <c r="K46" s="63" t="s">
        <v>6</v>
      </c>
      <c r="L46" s="64">
        <v>2</v>
      </c>
      <c r="M46" s="65"/>
    </row>
    <row r="47" spans="1:14" ht="15.6" x14ac:dyDescent="0.3">
      <c r="A47" s="164"/>
      <c r="B47" s="165"/>
      <c r="C47" s="61">
        <v>10</v>
      </c>
      <c r="D47" s="15"/>
      <c r="E47" s="53"/>
      <c r="F47" s="16"/>
      <c r="G47" s="224"/>
      <c r="H47" s="224"/>
      <c r="I47" s="224"/>
      <c r="K47" s="62"/>
      <c r="L47" s="62"/>
      <c r="M47" s="65"/>
    </row>
    <row r="48" spans="1:14" ht="15.6" x14ac:dyDescent="0.3">
      <c r="A48" s="164"/>
      <c r="B48" s="165"/>
      <c r="C48" s="45">
        <v>8</v>
      </c>
      <c r="D48" s="15"/>
      <c r="E48" s="53"/>
      <c r="F48" s="16"/>
      <c r="G48" s="224"/>
      <c r="H48" s="224"/>
      <c r="I48" s="224"/>
      <c r="K48" s="62"/>
      <c r="L48" s="62"/>
      <c r="M48" s="65"/>
    </row>
    <row r="49" spans="1:24" ht="15.6" x14ac:dyDescent="0.3">
      <c r="A49" s="52"/>
      <c r="B49" s="15"/>
      <c r="C49" s="45">
        <v>6</v>
      </c>
      <c r="D49" s="15"/>
      <c r="E49" s="53"/>
      <c r="F49" s="16"/>
      <c r="G49" s="224"/>
      <c r="H49" s="224"/>
      <c r="I49" s="224"/>
      <c r="K49" s="222">
        <v>2</v>
      </c>
      <c r="L49" s="222"/>
      <c r="M49" s="65"/>
    </row>
    <row r="50" spans="1:24" ht="15.6" x14ac:dyDescent="0.3">
      <c r="A50" s="52"/>
      <c r="B50" s="15"/>
      <c r="C50" s="45">
        <v>7</v>
      </c>
      <c r="D50" s="15"/>
      <c r="E50" s="53"/>
      <c r="F50" s="16"/>
      <c r="G50" s="224"/>
      <c r="H50" s="224"/>
      <c r="I50" s="224"/>
      <c r="K50" s="63" t="s">
        <v>6</v>
      </c>
      <c r="L50" s="64">
        <v>5</v>
      </c>
      <c r="M50" s="65"/>
    </row>
    <row r="51" spans="1:24" ht="16.2" thickBot="1" x14ac:dyDescent="0.35">
      <c r="A51" s="56"/>
      <c r="B51" s="44"/>
      <c r="C51" s="57">
        <v>100</v>
      </c>
      <c r="D51" s="44"/>
      <c r="E51" s="58"/>
      <c r="F51" s="16"/>
      <c r="G51" s="224"/>
      <c r="H51" s="224"/>
      <c r="I51" s="224"/>
      <c r="K51" s="62"/>
      <c r="L51" s="62"/>
      <c r="M51" s="65"/>
    </row>
    <row r="52" spans="1:24" ht="15.75" customHeight="1" x14ac:dyDescent="0.3">
      <c r="A52" s="225" t="s">
        <v>40</v>
      </c>
      <c r="B52" s="225"/>
      <c r="C52" s="225"/>
      <c r="D52" s="225"/>
      <c r="E52" s="225"/>
      <c r="F52" s="225"/>
      <c r="G52" s="224"/>
      <c r="H52" s="224"/>
      <c r="I52" s="224"/>
      <c r="K52" s="62"/>
      <c r="L52" s="62"/>
      <c r="M52" s="65"/>
      <c r="Q52" s="16"/>
      <c r="R52" s="16"/>
      <c r="S52" s="16"/>
      <c r="T52" s="16"/>
      <c r="U52" s="16"/>
      <c r="V52" s="16"/>
      <c r="W52" s="16"/>
      <c r="X52" s="16"/>
    </row>
    <row r="53" spans="1:24" ht="15.6" x14ac:dyDescent="0.3">
      <c r="A53" s="225"/>
      <c r="B53" s="225"/>
      <c r="C53" s="225"/>
      <c r="D53" s="225"/>
      <c r="E53" s="225"/>
      <c r="F53" s="225"/>
      <c r="G53" s="224"/>
      <c r="H53" s="224"/>
      <c r="I53" s="224"/>
      <c r="K53" s="222">
        <v>3</v>
      </c>
      <c r="L53" s="222"/>
      <c r="M53" s="65"/>
      <c r="Q53" s="16"/>
      <c r="R53" s="16"/>
      <c r="S53" s="16"/>
      <c r="T53" s="16"/>
      <c r="U53" s="16"/>
      <c r="V53" s="16"/>
      <c r="W53" s="16"/>
      <c r="X53" s="16"/>
    </row>
    <row r="54" spans="1:24" ht="15.6" x14ac:dyDescent="0.3">
      <c r="A54" s="225"/>
      <c r="B54" s="225"/>
      <c r="C54" s="225"/>
      <c r="D54" s="225"/>
      <c r="E54" s="225"/>
      <c r="F54" s="225"/>
      <c r="G54" s="224"/>
      <c r="H54" s="224"/>
      <c r="I54" s="224"/>
      <c r="K54" s="63" t="s">
        <v>6</v>
      </c>
      <c r="L54" s="64">
        <v>3</v>
      </c>
      <c r="M54" s="65"/>
      <c r="Q54" s="16"/>
      <c r="R54" s="16"/>
      <c r="S54" s="16"/>
      <c r="T54" s="16"/>
      <c r="U54" s="16"/>
      <c r="V54" s="16"/>
      <c r="W54" s="16"/>
      <c r="X54" s="16"/>
    </row>
    <row r="55" spans="1:24" ht="15.6" x14ac:dyDescent="0.3">
      <c r="A55" s="225"/>
      <c r="B55" s="225"/>
      <c r="C55" s="225"/>
      <c r="D55" s="225"/>
      <c r="E55" s="225"/>
      <c r="F55" s="225"/>
      <c r="G55" s="224"/>
      <c r="H55" s="224"/>
      <c r="I55" s="224"/>
      <c r="K55" s="62"/>
      <c r="L55" s="62"/>
      <c r="M55" s="65"/>
      <c r="Q55" s="16"/>
      <c r="R55" s="16"/>
      <c r="S55" s="16"/>
      <c r="T55" s="16"/>
      <c r="U55" s="16"/>
      <c r="V55" s="16"/>
      <c r="W55" s="16"/>
      <c r="X55" s="16"/>
    </row>
    <row r="56" spans="1:24" ht="15.75" customHeight="1" x14ac:dyDescent="0.25">
      <c r="A56" s="225"/>
      <c r="B56" s="225"/>
      <c r="C56" s="225"/>
      <c r="D56" s="225"/>
      <c r="E56" s="225"/>
      <c r="F56" s="225"/>
      <c r="G56" s="169"/>
      <c r="H56" s="169"/>
      <c r="I56" s="169"/>
      <c r="J56" s="169"/>
      <c r="K56" s="169"/>
      <c r="L56" s="169"/>
      <c r="M56" s="169"/>
      <c r="N56" s="169"/>
      <c r="Q56" s="16"/>
      <c r="R56" s="16"/>
      <c r="S56" s="16"/>
      <c r="T56" s="16"/>
      <c r="U56" s="16"/>
      <c r="V56" s="16"/>
      <c r="W56" s="16"/>
      <c r="X56" s="16"/>
    </row>
    <row r="57" spans="1:24" ht="15.75" customHeight="1" x14ac:dyDescent="0.25">
      <c r="A57" s="225"/>
      <c r="B57" s="225"/>
      <c r="C57" s="225"/>
      <c r="D57" s="225"/>
      <c r="E57" s="225"/>
      <c r="F57" s="225"/>
      <c r="G57" s="169"/>
      <c r="H57" s="169"/>
      <c r="I57" s="169"/>
      <c r="J57" s="169"/>
      <c r="K57" s="169"/>
      <c r="L57" s="169"/>
      <c r="M57" s="169"/>
      <c r="N57" s="169"/>
      <c r="Q57" s="16"/>
      <c r="R57" s="16"/>
      <c r="S57" s="16"/>
      <c r="T57" s="16"/>
      <c r="U57" s="16"/>
      <c r="V57" s="16"/>
      <c r="W57" s="16"/>
      <c r="X57" s="16"/>
    </row>
    <row r="58" spans="1:24" ht="15.75" customHeight="1" x14ac:dyDescent="0.25">
      <c r="A58" s="225"/>
      <c r="B58" s="225"/>
      <c r="C58" s="225"/>
      <c r="D58" s="225"/>
      <c r="E58" s="225"/>
      <c r="F58" s="225"/>
      <c r="G58" s="169"/>
      <c r="H58" s="169"/>
      <c r="I58" s="169"/>
      <c r="J58" s="169"/>
      <c r="K58" s="169"/>
      <c r="L58" s="169"/>
      <c r="M58" s="169"/>
      <c r="N58" s="169"/>
      <c r="Q58" s="16"/>
      <c r="R58" s="16"/>
      <c r="S58" s="16"/>
      <c r="T58" s="16"/>
      <c r="U58" s="16"/>
      <c r="V58" s="16"/>
      <c r="W58" s="16"/>
      <c r="X58" s="16"/>
    </row>
    <row r="59" spans="1:24" ht="15.75" customHeight="1" x14ac:dyDescent="0.25">
      <c r="A59" s="225"/>
      <c r="B59" s="225"/>
      <c r="C59" s="225"/>
      <c r="D59" s="225"/>
      <c r="E59" s="225"/>
      <c r="F59" s="225"/>
      <c r="G59" s="169"/>
      <c r="H59" s="169"/>
      <c r="I59" s="169"/>
      <c r="J59" s="169"/>
      <c r="K59" s="169"/>
      <c r="L59" s="169"/>
      <c r="M59" s="169"/>
      <c r="N59" s="169"/>
      <c r="Q59" s="16"/>
      <c r="R59" s="16"/>
      <c r="S59" s="16"/>
      <c r="T59" s="16"/>
      <c r="U59" s="16"/>
      <c r="V59" s="16"/>
      <c r="W59" s="16"/>
      <c r="X59" s="16"/>
    </row>
    <row r="60" spans="1:24" ht="15.75" customHeight="1" x14ac:dyDescent="0.25">
      <c r="A60" s="225"/>
      <c r="B60" s="225"/>
      <c r="C60" s="225"/>
      <c r="D60" s="225"/>
      <c r="E60" s="225"/>
      <c r="F60" s="225"/>
      <c r="G60" s="169"/>
      <c r="H60" s="169"/>
      <c r="I60" s="169"/>
      <c r="J60" s="169"/>
      <c r="K60" s="169"/>
      <c r="L60" s="169"/>
      <c r="M60" s="169"/>
      <c r="N60" s="169"/>
      <c r="Q60" s="16"/>
      <c r="R60" s="16"/>
      <c r="S60" s="16"/>
      <c r="T60" s="16"/>
      <c r="U60" s="16"/>
      <c r="V60" s="16"/>
      <c r="W60" s="16"/>
      <c r="X60" s="16"/>
    </row>
    <row r="61" spans="1:24" ht="15.75" customHeight="1" x14ac:dyDescent="0.25">
      <c r="A61" s="225"/>
      <c r="B61" s="225"/>
      <c r="C61" s="225"/>
      <c r="D61" s="225"/>
      <c r="E61" s="225"/>
      <c r="F61" s="225"/>
      <c r="G61" s="169"/>
      <c r="H61" s="169"/>
      <c r="I61" s="169"/>
      <c r="J61" s="169"/>
      <c r="K61" s="169"/>
      <c r="L61" s="169"/>
      <c r="M61" s="169"/>
      <c r="N61" s="169"/>
      <c r="Q61" s="16"/>
      <c r="R61" s="16"/>
      <c r="S61" s="16"/>
      <c r="T61" s="16"/>
      <c r="U61" s="16"/>
      <c r="V61" s="16"/>
      <c r="W61" s="16"/>
      <c r="X61" s="16"/>
    </row>
    <row r="62" spans="1:24" s="18" customFormat="1" ht="15.75" customHeight="1" x14ac:dyDescent="0.25">
      <c r="A62" s="225"/>
      <c r="B62" s="225"/>
      <c r="C62" s="225"/>
      <c r="D62" s="225"/>
      <c r="E62" s="225"/>
      <c r="F62" s="225"/>
      <c r="G62" s="169"/>
      <c r="H62" s="169"/>
      <c r="I62" s="169"/>
      <c r="J62" s="169"/>
      <c r="K62" s="169"/>
      <c r="L62" s="169"/>
      <c r="M62" s="169"/>
      <c r="N62" s="169"/>
      <c r="O62" s="13"/>
      <c r="Q62" s="16"/>
      <c r="R62" s="16"/>
      <c r="S62" s="16"/>
      <c r="T62" s="16"/>
      <c r="U62" s="16"/>
      <c r="V62" s="16"/>
      <c r="W62" s="16"/>
      <c r="X62" s="16"/>
    </row>
    <row r="63" spans="1:24" s="18" customFormat="1" ht="15.75" customHeight="1" x14ac:dyDescent="0.25">
      <c r="A63" s="225"/>
      <c r="B63" s="225"/>
      <c r="C63" s="225"/>
      <c r="D63" s="225"/>
      <c r="E63" s="225"/>
      <c r="F63" s="225"/>
      <c r="G63" s="169"/>
      <c r="H63" s="169"/>
      <c r="I63" s="169"/>
      <c r="J63" s="169"/>
      <c r="K63" s="169"/>
      <c r="L63" s="169"/>
      <c r="M63" s="169"/>
      <c r="N63" s="169"/>
      <c r="O63" s="13"/>
      <c r="Q63" s="16"/>
      <c r="R63" s="16"/>
      <c r="S63" s="16"/>
      <c r="T63" s="16"/>
      <c r="U63" s="16"/>
      <c r="V63" s="16"/>
      <c r="W63" s="16"/>
      <c r="X63" s="16"/>
    </row>
    <row r="64" spans="1:24" s="18" customFormat="1" ht="15.75" customHeight="1" x14ac:dyDescent="0.25">
      <c r="A64" s="225"/>
      <c r="B64" s="225"/>
      <c r="C64" s="225"/>
      <c r="D64" s="225"/>
      <c r="E64" s="225"/>
      <c r="F64" s="225"/>
      <c r="G64" s="169"/>
      <c r="H64" s="169"/>
      <c r="I64" s="169"/>
      <c r="J64" s="169"/>
      <c r="K64" s="169"/>
      <c r="L64" s="169"/>
      <c r="M64" s="169"/>
      <c r="N64" s="169"/>
      <c r="O64" s="13"/>
      <c r="Q64" s="16"/>
      <c r="R64" s="16"/>
      <c r="S64" s="16"/>
      <c r="T64" s="16"/>
      <c r="U64" s="16"/>
      <c r="V64" s="16"/>
      <c r="W64" s="16"/>
      <c r="X64" s="16"/>
    </row>
    <row r="65" spans="1:24" s="18" customFormat="1" ht="15.75" customHeight="1" x14ac:dyDescent="0.25">
      <c r="A65" s="225"/>
      <c r="B65" s="225"/>
      <c r="C65" s="225"/>
      <c r="D65" s="225"/>
      <c r="E65" s="225"/>
      <c r="F65" s="225"/>
      <c r="G65" s="169"/>
      <c r="H65" s="169"/>
      <c r="I65" s="169"/>
      <c r="J65" s="169"/>
      <c r="K65" s="169"/>
      <c r="L65" s="169"/>
      <c r="M65" s="169"/>
      <c r="N65" s="169"/>
      <c r="O65" s="13"/>
      <c r="Q65" s="16"/>
      <c r="R65" s="16"/>
      <c r="S65" s="16"/>
      <c r="T65" s="16"/>
      <c r="U65" s="16"/>
      <c r="V65" s="16"/>
      <c r="W65" s="16"/>
      <c r="X65" s="16"/>
    </row>
    <row r="66" spans="1:24" s="18" customFormat="1" ht="15.75" customHeight="1" x14ac:dyDescent="0.25">
      <c r="A66" s="225"/>
      <c r="B66" s="225"/>
      <c r="C66" s="225"/>
      <c r="D66" s="225"/>
      <c r="E66" s="225"/>
      <c r="F66" s="225"/>
      <c r="G66" s="169"/>
      <c r="H66" s="169"/>
      <c r="I66" s="169"/>
      <c r="J66" s="169"/>
      <c r="K66" s="169"/>
      <c r="L66" s="169"/>
      <c r="M66" s="169"/>
      <c r="N66" s="169"/>
      <c r="O66" s="13"/>
    </row>
    <row r="67" spans="1:24" ht="15.75" customHeight="1" x14ac:dyDescent="0.25">
      <c r="A67" s="225"/>
      <c r="B67" s="225"/>
      <c r="C67" s="225"/>
      <c r="D67" s="225"/>
      <c r="E67" s="225"/>
      <c r="F67" s="225"/>
      <c r="G67" s="169"/>
      <c r="H67" s="169"/>
      <c r="I67" s="169"/>
      <c r="J67" s="169"/>
      <c r="K67" s="169"/>
      <c r="L67" s="169"/>
      <c r="M67" s="169"/>
      <c r="N67" s="169"/>
    </row>
    <row r="68" spans="1:24" ht="15.75" customHeight="1" x14ac:dyDescent="0.25">
      <c r="A68" s="225"/>
      <c r="B68" s="225"/>
      <c r="C68" s="225"/>
      <c r="D68" s="225"/>
      <c r="E68" s="225"/>
      <c r="F68" s="225"/>
      <c r="G68" s="169"/>
      <c r="H68" s="169"/>
      <c r="I68" s="169"/>
      <c r="J68" s="169"/>
      <c r="K68" s="169"/>
      <c r="L68" s="169"/>
      <c r="M68" s="169"/>
      <c r="N68" s="169"/>
    </row>
    <row r="69" spans="1:24" ht="15.75" customHeight="1" x14ac:dyDescent="0.25">
      <c r="A69" s="225"/>
      <c r="B69" s="225"/>
      <c r="C69" s="225"/>
      <c r="D69" s="225"/>
      <c r="E69" s="225"/>
      <c r="F69" s="225"/>
      <c r="G69" s="169"/>
      <c r="H69" s="169"/>
      <c r="I69" s="169"/>
      <c r="J69" s="169"/>
      <c r="K69" s="169"/>
      <c r="L69" s="169"/>
      <c r="M69" s="169"/>
      <c r="N69" s="169"/>
    </row>
    <row r="70" spans="1:24" ht="15.75" customHeight="1" x14ac:dyDescent="0.25">
      <c r="A70" s="225"/>
      <c r="B70" s="225"/>
      <c r="C70" s="225"/>
      <c r="D70" s="225"/>
      <c r="E70" s="225"/>
      <c r="F70" s="225"/>
      <c r="G70" s="169"/>
      <c r="H70" s="169"/>
      <c r="I70" s="169"/>
      <c r="J70" s="169"/>
      <c r="K70" s="169"/>
      <c r="L70" s="169"/>
      <c r="M70" s="169"/>
      <c r="N70" s="169"/>
    </row>
    <row r="71" spans="1:24" ht="15.75" customHeight="1" x14ac:dyDescent="0.25">
      <c r="A71" s="169"/>
      <c r="B71" s="169"/>
      <c r="C71" s="169"/>
      <c r="D71" s="169"/>
      <c r="E71" s="169"/>
      <c r="F71" s="169"/>
      <c r="G71" s="169"/>
      <c r="H71" s="169"/>
      <c r="I71" s="169"/>
      <c r="J71" s="169"/>
      <c r="K71" s="169"/>
      <c r="L71" s="169"/>
      <c r="M71" s="169"/>
      <c r="N71" s="169"/>
    </row>
    <row r="72" spans="1:24" ht="15.75" customHeight="1" x14ac:dyDescent="0.25">
      <c r="A72" s="14" t="s">
        <v>41</v>
      </c>
      <c r="B72" s="169"/>
      <c r="C72" s="169"/>
      <c r="D72" s="169"/>
      <c r="E72" s="169"/>
      <c r="F72" s="169"/>
      <c r="G72" s="169"/>
      <c r="H72" s="169"/>
      <c r="I72" s="169"/>
      <c r="J72" s="169"/>
      <c r="K72" s="12" t="s">
        <v>42</v>
      </c>
      <c r="L72" s="14"/>
      <c r="M72" s="14"/>
      <c r="N72" s="14"/>
    </row>
    <row r="73" spans="1:24" ht="15.75" customHeight="1" x14ac:dyDescent="0.25">
      <c r="A73" s="224" t="s">
        <v>43</v>
      </c>
      <c r="B73" s="224"/>
      <c r="C73" s="224"/>
      <c r="D73" s="224"/>
      <c r="E73" s="224"/>
      <c r="F73" s="224"/>
      <c r="G73" s="224"/>
      <c r="H73" s="224"/>
      <c r="I73" s="224"/>
      <c r="J73"/>
      <c r="K73" s="88"/>
      <c r="L73" s="88">
        <v>2</v>
      </c>
      <c r="M73" s="89"/>
      <c r="N73" s="16"/>
      <c r="O73" s="18"/>
    </row>
    <row r="74" spans="1:24" ht="15.75" customHeight="1" x14ac:dyDescent="0.3">
      <c r="A74" s="224"/>
      <c r="B74" s="224"/>
      <c r="C74" s="224"/>
      <c r="D74" s="224"/>
      <c r="E74" s="224"/>
      <c r="F74" s="224"/>
      <c r="G74" s="224"/>
      <c r="H74" s="224"/>
      <c r="I74" s="224"/>
      <c r="J74"/>
      <c r="K74" s="24"/>
      <c r="L74" s="24">
        <v>8</v>
      </c>
      <c r="M74" s="24">
        <v>5</v>
      </c>
      <c r="N74" s="16"/>
      <c r="O74" s="18"/>
    </row>
    <row r="75" spans="1:24" ht="15.75" customHeight="1" x14ac:dyDescent="0.3">
      <c r="A75" s="224"/>
      <c r="B75" s="224"/>
      <c r="C75" s="224"/>
      <c r="D75" s="224"/>
      <c r="E75" s="224"/>
      <c r="F75" s="224"/>
      <c r="G75" s="224"/>
      <c r="H75" s="224"/>
      <c r="I75" s="224"/>
      <c r="J75"/>
      <c r="K75" s="23" t="s">
        <v>19</v>
      </c>
      <c r="L75" s="71"/>
      <c r="M75" s="23">
        <v>4</v>
      </c>
      <c r="N75" s="16"/>
      <c r="O75" s="18"/>
    </row>
    <row r="76" spans="1:24" ht="15.75" customHeight="1" x14ac:dyDescent="0.3">
      <c r="A76" s="224"/>
      <c r="B76" s="224"/>
      <c r="C76" s="224"/>
      <c r="D76" s="224"/>
      <c r="E76" s="224"/>
      <c r="F76" s="224"/>
      <c r="G76" s="224"/>
      <c r="H76" s="224"/>
      <c r="I76" s="224"/>
      <c r="J76"/>
      <c r="K76" s="112">
        <v>3</v>
      </c>
      <c r="L76" s="112">
        <v>4</v>
      </c>
      <c r="M76" s="112">
        <v>0</v>
      </c>
      <c r="N76" s="14"/>
      <c r="O76" s="18"/>
    </row>
    <row r="77" spans="1:24" ht="15.75" customHeight="1" x14ac:dyDescent="0.25">
      <c r="A77" s="224"/>
      <c r="B77" s="224"/>
      <c r="C77" s="224"/>
      <c r="D77" s="224"/>
      <c r="E77" s="224"/>
      <c r="F77" s="224"/>
      <c r="G77" s="224"/>
      <c r="H77" s="224"/>
      <c r="I77" s="224"/>
      <c r="J77"/>
      <c r="K77" s="133"/>
      <c r="L77" s="133"/>
      <c r="M77" s="133"/>
      <c r="N77" s="16"/>
      <c r="O77" s="18"/>
    </row>
    <row r="78" spans="1:24" ht="15.75" customHeight="1" x14ac:dyDescent="0.25">
      <c r="A78" s="224"/>
      <c r="B78" s="224"/>
      <c r="C78" s="224"/>
      <c r="D78" s="224"/>
      <c r="E78" s="224"/>
      <c r="F78" s="224"/>
      <c r="G78" s="224"/>
      <c r="H78" s="224"/>
      <c r="I78" s="224"/>
      <c r="J78"/>
      <c r="K78" s="88"/>
      <c r="L78" s="88">
        <v>4</v>
      </c>
      <c r="M78" s="89"/>
      <c r="N78" s="16"/>
    </row>
    <row r="79" spans="1:24" ht="15.75" customHeight="1" x14ac:dyDescent="0.3">
      <c r="A79" s="224"/>
      <c r="B79" s="224"/>
      <c r="C79" s="224"/>
      <c r="D79" s="224"/>
      <c r="E79" s="224"/>
      <c r="F79" s="224"/>
      <c r="G79" s="224"/>
      <c r="H79" s="224"/>
      <c r="I79" s="224"/>
      <c r="J79"/>
      <c r="K79" s="24"/>
      <c r="L79" s="24">
        <v>5</v>
      </c>
      <c r="M79" s="24">
        <v>5</v>
      </c>
      <c r="N79" s="1"/>
      <c r="O79" s="1"/>
    </row>
    <row r="80" spans="1:24" ht="15.75" customHeight="1" x14ac:dyDescent="0.3">
      <c r="A80" s="224"/>
      <c r="B80" s="224"/>
      <c r="C80" s="224"/>
      <c r="D80" s="224"/>
      <c r="E80" s="224"/>
      <c r="F80" s="224"/>
      <c r="G80" s="224"/>
      <c r="H80" s="224"/>
      <c r="I80" s="224"/>
      <c r="J80"/>
      <c r="K80" s="23" t="s">
        <v>19</v>
      </c>
      <c r="L80" s="71"/>
      <c r="M80" s="23">
        <v>8</v>
      </c>
      <c r="N80" s="1"/>
      <c r="O80" s="35"/>
    </row>
    <row r="81" spans="1:23" ht="15.75" customHeight="1" x14ac:dyDescent="0.3">
      <c r="A81" s="224"/>
      <c r="B81" s="224"/>
      <c r="C81" s="224"/>
      <c r="D81" s="224"/>
      <c r="E81" s="224"/>
      <c r="F81" s="224"/>
      <c r="G81" s="224"/>
      <c r="H81" s="224"/>
      <c r="I81" s="224"/>
      <c r="J81" s="36"/>
      <c r="K81" s="112">
        <v>4</v>
      </c>
      <c r="L81" s="112">
        <v>4</v>
      </c>
      <c r="M81" s="112">
        <v>0</v>
      </c>
      <c r="N81" s="7"/>
      <c r="O81" s="7"/>
    </row>
    <row r="82" spans="1:23" ht="15.75" customHeight="1" x14ac:dyDescent="0.3">
      <c r="A82" s="16"/>
      <c r="B82" s="16"/>
      <c r="C82" s="16"/>
      <c r="D82" s="16"/>
      <c r="E82" s="16"/>
      <c r="F82" s="16"/>
      <c r="G82" s="16"/>
      <c r="H82" s="2"/>
      <c r="I82" s="2"/>
      <c r="J82" s="37"/>
      <c r="K82" s="38"/>
      <c r="L82" s="37"/>
      <c r="M82" s="39"/>
      <c r="N82" s="39"/>
      <c r="O82" s="39"/>
    </row>
    <row r="83" spans="1:23" ht="16.5" customHeight="1" x14ac:dyDescent="0.3">
      <c r="A83" s="14" t="s">
        <v>44</v>
      </c>
      <c r="B83" s="169"/>
      <c r="C83" s="169"/>
      <c r="D83" s="169"/>
      <c r="E83" s="169"/>
      <c r="F83" s="169"/>
      <c r="G83" s="169"/>
      <c r="H83" s="169"/>
      <c r="I83" s="169"/>
      <c r="J83" s="144" t="s">
        <v>45</v>
      </c>
      <c r="K83" s="143"/>
      <c r="L83" s="143"/>
      <c r="M83" s="143"/>
      <c r="N83" s="143"/>
      <c r="O83" s="1"/>
    </row>
    <row r="84" spans="1:23" ht="15.75" customHeight="1" x14ac:dyDescent="0.3">
      <c r="A84" s="225" t="s">
        <v>46</v>
      </c>
      <c r="B84" s="225"/>
      <c r="C84" s="225"/>
      <c r="D84" s="225"/>
      <c r="E84" s="225"/>
      <c r="F84" s="225"/>
      <c r="G84" s="225"/>
      <c r="H84" s="225"/>
      <c r="I84" s="225"/>
      <c r="J84" s="25"/>
      <c r="K84" s="78"/>
      <c r="L84" s="78"/>
      <c r="M84" s="78">
        <v>4</v>
      </c>
      <c r="N84" s="77"/>
      <c r="O84" s="35"/>
    </row>
    <row r="85" spans="1:23" ht="15.6" customHeight="1" x14ac:dyDescent="0.3">
      <c r="A85" s="225"/>
      <c r="B85" s="225"/>
      <c r="C85" s="225"/>
      <c r="D85" s="225"/>
      <c r="E85" s="225"/>
      <c r="F85" s="225"/>
      <c r="G85" s="225"/>
      <c r="H85" s="225"/>
      <c r="I85" s="225"/>
      <c r="J85" s="66"/>
      <c r="K85" s="88"/>
      <c r="L85" s="88"/>
      <c r="M85" s="88">
        <v>4</v>
      </c>
      <c r="N85" s="89"/>
      <c r="O85" s="7"/>
    </row>
    <row r="86" spans="1:23" ht="15.6" customHeight="1" x14ac:dyDescent="0.3">
      <c r="A86" s="225"/>
      <c r="B86" s="225"/>
      <c r="C86" s="225"/>
      <c r="D86" s="225"/>
      <c r="E86" s="225"/>
      <c r="F86" s="225"/>
      <c r="G86" s="225"/>
      <c r="H86" s="225"/>
      <c r="I86" s="225"/>
      <c r="J86" s="134"/>
      <c r="K86" s="134"/>
      <c r="L86" s="24"/>
      <c r="M86" s="24">
        <v>3</v>
      </c>
      <c r="N86" s="24">
        <v>8</v>
      </c>
      <c r="O86" s="39"/>
    </row>
    <row r="87" spans="1:23" ht="15.75" customHeight="1" x14ac:dyDescent="0.3">
      <c r="A87" s="225"/>
      <c r="B87" s="225"/>
      <c r="C87" s="225"/>
      <c r="D87" s="225"/>
      <c r="E87" s="225"/>
      <c r="F87" s="225"/>
      <c r="G87" s="225"/>
      <c r="H87" s="225"/>
      <c r="I87" s="225"/>
      <c r="J87" s="135"/>
      <c r="K87" s="23" t="s">
        <v>19</v>
      </c>
      <c r="L87" s="69"/>
      <c r="M87" s="71">
        <v>5</v>
      </c>
      <c r="N87" s="67">
        <v>6</v>
      </c>
      <c r="O87" s="1"/>
    </row>
    <row r="88" spans="1:23" ht="15.75" customHeight="1" x14ac:dyDescent="0.3">
      <c r="A88" s="225"/>
      <c r="B88" s="225"/>
      <c r="C88" s="225"/>
      <c r="D88" s="225"/>
      <c r="E88" s="225"/>
      <c r="F88" s="225"/>
      <c r="G88" s="225"/>
      <c r="H88" s="225"/>
      <c r="I88" s="225"/>
      <c r="J88" s="79"/>
      <c r="K88" s="79">
        <v>1</v>
      </c>
      <c r="L88" s="79" t="s">
        <v>36</v>
      </c>
      <c r="M88" s="80" t="s">
        <v>36</v>
      </c>
      <c r="N88" s="81"/>
      <c r="O88" s="35"/>
    </row>
    <row r="89" spans="1:23" ht="15.6" customHeight="1" x14ac:dyDescent="0.3">
      <c r="A89" s="225"/>
      <c r="B89" s="225"/>
      <c r="C89" s="225"/>
      <c r="D89" s="225"/>
      <c r="E89" s="225"/>
      <c r="F89" s="225"/>
      <c r="G89" s="225"/>
      <c r="H89" s="225"/>
      <c r="I89" s="225"/>
      <c r="J89" s="68"/>
      <c r="K89" s="68" t="s">
        <v>36</v>
      </c>
      <c r="L89" s="68">
        <v>2</v>
      </c>
      <c r="M89" s="68">
        <v>2</v>
      </c>
      <c r="N89" s="68">
        <v>8</v>
      </c>
      <c r="O89" s="7"/>
    </row>
    <row r="90" spans="1:23" ht="15.75" customHeight="1" x14ac:dyDescent="0.3">
      <c r="A90" s="225"/>
      <c r="B90" s="225"/>
      <c r="C90" s="225"/>
      <c r="D90" s="225"/>
      <c r="E90" s="225"/>
      <c r="F90" s="225"/>
      <c r="G90" s="225"/>
      <c r="H90" s="225"/>
      <c r="I90" s="225"/>
      <c r="J90" s="72"/>
      <c r="K90" s="71">
        <v>1</v>
      </c>
      <c r="L90" s="71">
        <v>9</v>
      </c>
      <c r="M90" s="71">
        <v>0</v>
      </c>
      <c r="N90" s="30"/>
      <c r="O90" s="1"/>
    </row>
    <row r="91" spans="1:23" ht="15.75" customHeight="1" x14ac:dyDescent="0.3">
      <c r="A91" s="225"/>
      <c r="B91" s="225"/>
      <c r="C91" s="225"/>
      <c r="D91" s="225"/>
      <c r="E91" s="225"/>
      <c r="F91" s="225"/>
      <c r="G91" s="225"/>
      <c r="H91" s="225"/>
      <c r="I91" s="225"/>
      <c r="J91" s="73"/>
      <c r="K91" s="136">
        <v>2</v>
      </c>
      <c r="L91" s="136">
        <v>1</v>
      </c>
      <c r="M91" s="136">
        <v>2</v>
      </c>
      <c r="N91" s="136">
        <v>8</v>
      </c>
      <c r="O91" s="1"/>
    </row>
    <row r="92" spans="1:23" ht="15.75" customHeight="1" x14ac:dyDescent="0.3">
      <c r="A92" s="225"/>
      <c r="B92" s="225"/>
      <c r="C92" s="225"/>
      <c r="D92" s="225"/>
      <c r="E92" s="225"/>
      <c r="F92" s="225"/>
      <c r="G92" s="225"/>
      <c r="H92" s="225"/>
      <c r="I92" s="225"/>
      <c r="J92" s="3"/>
      <c r="K92" s="142"/>
      <c r="L92" s="3"/>
      <c r="M92" s="8"/>
      <c r="N92" s="19"/>
      <c r="O92" s="20"/>
    </row>
    <row r="93" spans="1:23" ht="15" customHeight="1" x14ac:dyDescent="0.3">
      <c r="A93" s="16"/>
      <c r="B93" s="16"/>
      <c r="C93" s="16"/>
      <c r="D93" s="16"/>
      <c r="E93" s="16"/>
      <c r="F93" s="16"/>
      <c r="G93" s="16"/>
      <c r="H93" s="16"/>
      <c r="I93" s="16"/>
      <c r="J93" s="3"/>
      <c r="K93" s="34"/>
      <c r="L93" s="3"/>
      <c r="M93" s="9"/>
      <c r="N93" s="19"/>
      <c r="O93" s="21"/>
      <c r="Q93"/>
      <c r="R93"/>
      <c r="S93" s="83"/>
      <c r="T93" s="91"/>
      <c r="U93" s="91"/>
      <c r="V93" s="91"/>
      <c r="W93" s="87"/>
    </row>
    <row r="94" spans="1:23" ht="15.75" customHeight="1" x14ac:dyDescent="0.3">
      <c r="A94" s="14" t="s">
        <v>47</v>
      </c>
      <c r="B94" s="169"/>
      <c r="C94" s="169"/>
      <c r="D94" s="169"/>
      <c r="E94" s="169"/>
      <c r="F94" s="169"/>
      <c r="G94" s="169"/>
      <c r="H94" s="169"/>
      <c r="I94" s="169"/>
      <c r="J94" s="12" t="s">
        <v>45</v>
      </c>
      <c r="K94" s="143"/>
      <c r="L94" s="143"/>
      <c r="M94" s="143"/>
      <c r="N94" s="143"/>
      <c r="O94" s="1"/>
      <c r="Q94"/>
      <c r="R94" s="25"/>
      <c r="S94" s="25"/>
      <c r="T94" s="78"/>
      <c r="U94" s="78"/>
      <c r="V94" s="78"/>
      <c r="W94" s="77"/>
    </row>
    <row r="95" spans="1:23" ht="15.75" customHeight="1" x14ac:dyDescent="0.3">
      <c r="A95" s="224" t="s">
        <v>48</v>
      </c>
      <c r="B95" s="224"/>
      <c r="C95" s="224"/>
      <c r="D95" s="224"/>
      <c r="E95" s="224"/>
      <c r="F95" s="224"/>
      <c r="G95" s="224"/>
      <c r="H95" s="224"/>
      <c r="I95"/>
      <c r="J95" s="83"/>
      <c r="K95" s="91"/>
      <c r="L95" s="91">
        <v>3</v>
      </c>
      <c r="M95" s="91">
        <v>3</v>
      </c>
      <c r="N95" s="87"/>
      <c r="O95" s="1"/>
      <c r="Q95"/>
      <c r="R95"/>
      <c r="S95" s="66"/>
      <c r="T95" s="88"/>
      <c r="U95" s="88"/>
      <c r="V95" s="88"/>
      <c r="W95" s="89"/>
    </row>
    <row r="96" spans="1:23" ht="15.75" customHeight="1" x14ac:dyDescent="0.3">
      <c r="A96" s="224"/>
      <c r="B96" s="224"/>
      <c r="C96" s="224"/>
      <c r="D96" s="224"/>
      <c r="E96" s="224"/>
      <c r="F96" s="224"/>
      <c r="G96" s="224"/>
      <c r="H96" s="224"/>
      <c r="I96" s="25"/>
      <c r="J96" s="25"/>
      <c r="K96" s="78"/>
      <c r="L96" s="78">
        <v>3</v>
      </c>
      <c r="M96" s="78">
        <v>2</v>
      </c>
      <c r="N96" s="77"/>
      <c r="O96" s="20"/>
      <c r="Q96" s="134"/>
      <c r="R96" s="134"/>
      <c r="S96"/>
      <c r="T96" s="24"/>
      <c r="U96" s="24"/>
      <c r="V96" s="24"/>
      <c r="W96" s="24"/>
    </row>
    <row r="97" spans="1:23" ht="15.6" x14ac:dyDescent="0.3">
      <c r="A97" s="224"/>
      <c r="B97" s="224"/>
      <c r="C97" s="224"/>
      <c r="D97" s="224"/>
      <c r="E97" s="224"/>
      <c r="F97" s="224"/>
      <c r="G97" s="224"/>
      <c r="H97" s="224"/>
      <c r="I97"/>
      <c r="J97" s="66"/>
      <c r="K97" s="88"/>
      <c r="L97" s="88">
        <v>6</v>
      </c>
      <c r="M97" s="88">
        <v>4</v>
      </c>
      <c r="N97" s="89"/>
      <c r="O97" s="21"/>
      <c r="Q97"/>
      <c r="R97"/>
      <c r="S97" s="135"/>
      <c r="T97" s="85"/>
      <c r="U97" s="70"/>
      <c r="V97" s="72"/>
      <c r="W97" s="68"/>
    </row>
    <row r="98" spans="1:23" ht="15.6" x14ac:dyDescent="0.3">
      <c r="A98" s="224"/>
      <c r="B98" s="224"/>
      <c r="C98" s="224"/>
      <c r="D98" s="224"/>
      <c r="E98" s="224"/>
      <c r="F98" s="224"/>
      <c r="G98" s="224"/>
      <c r="H98" s="224"/>
      <c r="I98" s="134"/>
      <c r="J98"/>
      <c r="K98" s="24"/>
      <c r="L98" s="24">
        <v>4</v>
      </c>
      <c r="M98" s="24">
        <v>7</v>
      </c>
      <c r="N98" s="24">
        <v>6</v>
      </c>
      <c r="O98" s="1"/>
      <c r="Q98" s="79"/>
      <c r="R98" s="79"/>
      <c r="S98" s="79"/>
      <c r="T98" s="79"/>
      <c r="U98" s="79"/>
      <c r="V98" s="80"/>
      <c r="W98" s="81"/>
    </row>
    <row r="99" spans="1:23" ht="15.6" customHeight="1" x14ac:dyDescent="0.3">
      <c r="A99" s="224"/>
      <c r="B99" s="224"/>
      <c r="C99" s="224"/>
      <c r="D99" s="224"/>
      <c r="E99" s="224"/>
      <c r="F99" s="224"/>
      <c r="G99" s="224"/>
      <c r="H99" s="224"/>
      <c r="I99"/>
      <c r="J99" s="75" t="s">
        <v>19</v>
      </c>
      <c r="K99" s="82"/>
      <c r="L99" s="69">
        <v>5</v>
      </c>
      <c r="M99" s="71">
        <v>4</v>
      </c>
      <c r="N99" s="67">
        <v>8</v>
      </c>
      <c r="O99" s="1"/>
      <c r="Q99"/>
      <c r="R99"/>
      <c r="S99" s="68"/>
      <c r="T99" s="68"/>
      <c r="U99" s="68"/>
      <c r="V99" s="68"/>
      <c r="W99" s="68"/>
    </row>
    <row r="100" spans="1:23" ht="15.6" x14ac:dyDescent="0.3">
      <c r="A100" s="224"/>
      <c r="B100" s="224"/>
      <c r="C100" s="224"/>
      <c r="D100" s="224"/>
      <c r="E100" s="224"/>
      <c r="F100" s="224"/>
      <c r="G100" s="224"/>
      <c r="H100" s="224"/>
      <c r="I100" s="79" t="s">
        <v>36</v>
      </c>
      <c r="J100" s="79">
        <v>2</v>
      </c>
      <c r="K100" s="79" t="s">
        <v>36</v>
      </c>
      <c r="L100" s="79" t="s">
        <v>36</v>
      </c>
      <c r="M100" s="80" t="s">
        <v>36</v>
      </c>
      <c r="N100" s="81"/>
      <c r="O100" s="20"/>
      <c r="Q100"/>
      <c r="R100" s="72"/>
      <c r="S100" s="72"/>
      <c r="T100" s="72"/>
      <c r="U100" s="72"/>
      <c r="V100" s="72"/>
      <c r="W100"/>
    </row>
    <row r="101" spans="1:23" ht="15.6" x14ac:dyDescent="0.3">
      <c r="A101" s="224"/>
      <c r="B101" s="224"/>
      <c r="C101" s="224"/>
      <c r="D101" s="224"/>
      <c r="E101" s="224"/>
      <c r="F101" s="224"/>
      <c r="G101" s="224"/>
      <c r="H101" s="224"/>
      <c r="I101"/>
      <c r="J101" s="68" t="s">
        <v>36</v>
      </c>
      <c r="K101" s="68">
        <v>3</v>
      </c>
      <c r="L101" s="68">
        <v>8</v>
      </c>
      <c r="M101" s="68">
        <v>0</v>
      </c>
      <c r="N101" s="68">
        <v>8</v>
      </c>
      <c r="O101" s="21"/>
      <c r="Q101" s="70"/>
      <c r="R101" s="70"/>
      <c r="S101" s="70"/>
      <c r="T101" s="70"/>
      <c r="U101" s="70"/>
      <c r="V101" s="83"/>
      <c r="W101"/>
    </row>
    <row r="102" spans="1:23" ht="15.6" x14ac:dyDescent="0.3">
      <c r="A102" s="224"/>
      <c r="B102" s="224"/>
      <c r="C102" s="224"/>
      <c r="D102" s="224"/>
      <c r="E102" s="224"/>
      <c r="F102" s="224"/>
      <c r="G102" s="224"/>
      <c r="H102" s="224"/>
      <c r="I102" s="72" t="s">
        <v>36</v>
      </c>
      <c r="J102" s="72">
        <v>1</v>
      </c>
      <c r="K102" s="72">
        <v>9</v>
      </c>
      <c r="L102" s="72">
        <v>0</v>
      </c>
      <c r="M102" s="72">
        <v>4</v>
      </c>
      <c r="N102"/>
      <c r="O102" s="1"/>
      <c r="Q102" s="73"/>
      <c r="R102" s="73"/>
      <c r="S102" s="73"/>
      <c r="T102" s="73"/>
      <c r="U102" s="73"/>
      <c r="V102" s="73"/>
      <c r="W102" s="73"/>
    </row>
    <row r="103" spans="1:23" ht="15.6" x14ac:dyDescent="0.3">
      <c r="A103" s="224"/>
      <c r="B103" s="224"/>
      <c r="C103" s="224"/>
      <c r="D103" s="224"/>
      <c r="E103" s="224"/>
      <c r="F103" s="224"/>
      <c r="G103" s="224"/>
      <c r="H103" s="224"/>
      <c r="I103" s="69">
        <v>2</v>
      </c>
      <c r="J103" s="69">
        <v>3</v>
      </c>
      <c r="K103" s="69">
        <v>8</v>
      </c>
      <c r="L103" s="69">
        <v>0</v>
      </c>
      <c r="M103" s="113"/>
      <c r="N103" s="30"/>
      <c r="O103" s="35"/>
      <c r="Q103" s="3"/>
      <c r="R103" s="9"/>
      <c r="S103" s="3"/>
      <c r="T103" s="9"/>
      <c r="U103" s="19"/>
      <c r="V103" s="11"/>
    </row>
    <row r="104" spans="1:23" ht="15.6" x14ac:dyDescent="0.3">
      <c r="A104" s="16"/>
      <c r="B104" s="16"/>
      <c r="C104" s="16"/>
      <c r="D104" s="16"/>
      <c r="E104" s="1"/>
      <c r="F104" s="1"/>
      <c r="G104" s="1"/>
      <c r="H104" s="1"/>
      <c r="I104" s="73">
        <v>2</v>
      </c>
      <c r="J104" s="73">
        <v>6</v>
      </c>
      <c r="K104" s="73">
        <v>0</v>
      </c>
      <c r="L104" s="73">
        <v>8</v>
      </c>
      <c r="M104" s="73">
        <v>4</v>
      </c>
      <c r="N104" s="73">
        <v>8</v>
      </c>
      <c r="O104" s="1"/>
      <c r="Q104" s="5"/>
      <c r="R104" s="5"/>
      <c r="S104" s="6"/>
      <c r="T104" s="5"/>
      <c r="U104" s="1"/>
      <c r="V104" s="1"/>
    </row>
    <row r="105" spans="1:23" ht="15.6" x14ac:dyDescent="0.3">
      <c r="A105" s="16"/>
      <c r="B105" s="16"/>
      <c r="C105" s="16"/>
      <c r="D105" s="16"/>
      <c r="E105" s="1"/>
      <c r="F105" s="1"/>
      <c r="G105" s="1"/>
      <c r="H105" s="1"/>
      <c r="I105" s="73"/>
      <c r="J105" s="73"/>
      <c r="K105" s="73"/>
      <c r="L105" s="73"/>
      <c r="M105" s="73"/>
      <c r="N105" s="73"/>
      <c r="O105" s="1"/>
      <c r="Q105" s="5"/>
      <c r="R105" s="5"/>
      <c r="S105" s="6"/>
      <c r="T105" s="5"/>
      <c r="U105" s="1"/>
      <c r="V105" s="1"/>
    </row>
    <row r="106" spans="1:23" ht="15.75" customHeight="1" x14ac:dyDescent="0.3">
      <c r="A106" s="14" t="s">
        <v>49</v>
      </c>
      <c r="B106" s="169"/>
      <c r="C106" s="169"/>
      <c r="D106" s="169"/>
      <c r="E106" s="169"/>
      <c r="F106" s="169"/>
      <c r="G106" s="169"/>
      <c r="H106" s="169"/>
      <c r="I106" s="12" t="s">
        <v>45</v>
      </c>
      <c r="J106" s="143"/>
      <c r="K106" s="143"/>
      <c r="L106" s="143"/>
      <c r="M106" s="143"/>
      <c r="N106" s="143"/>
      <c r="O106" s="35"/>
      <c r="Q106" s="3"/>
      <c r="R106" s="9"/>
      <c r="S106" s="3"/>
      <c r="T106" s="8"/>
      <c r="U106" s="19"/>
      <c r="V106" s="10"/>
    </row>
    <row r="107" spans="1:23" ht="15.75" customHeight="1" x14ac:dyDescent="0.3">
      <c r="A107" s="225" t="s">
        <v>50</v>
      </c>
      <c r="B107" s="225"/>
      <c r="C107" s="225"/>
      <c r="D107" s="225"/>
      <c r="E107" s="225"/>
      <c r="F107" s="225"/>
      <c r="G107" s="225"/>
      <c r="H107"/>
      <c r="I107"/>
      <c r="J107" s="83"/>
      <c r="K107" s="91">
        <v>8</v>
      </c>
      <c r="L107" s="91">
        <v>2</v>
      </c>
      <c r="M107" s="91">
        <v>4</v>
      </c>
      <c r="N107" s="87"/>
      <c r="O107" s="7"/>
      <c r="Q107" s="3"/>
      <c r="R107" s="9"/>
      <c r="S107" s="3"/>
      <c r="T107" s="9"/>
      <c r="U107" s="19"/>
      <c r="V107" s="11"/>
    </row>
    <row r="108" spans="1:23" ht="15.6" x14ac:dyDescent="0.3">
      <c r="A108" s="225"/>
      <c r="B108" s="225"/>
      <c r="C108" s="225"/>
      <c r="D108" s="225"/>
      <c r="E108" s="225"/>
      <c r="F108" s="225"/>
      <c r="G108" s="225"/>
      <c r="H108"/>
      <c r="I108" s="25" t="s">
        <v>36</v>
      </c>
      <c r="J108" s="25"/>
      <c r="K108" s="78" t="s">
        <v>36</v>
      </c>
      <c r="L108" s="78" t="s">
        <v>36</v>
      </c>
      <c r="M108" s="78" t="s">
        <v>36</v>
      </c>
      <c r="N108" s="77"/>
      <c r="O108" s="7"/>
      <c r="P108" s="4"/>
      <c r="Q108" s="1"/>
    </row>
    <row r="109" spans="1:23" ht="15.6" x14ac:dyDescent="0.3">
      <c r="A109" s="225"/>
      <c r="B109" s="225"/>
      <c r="C109" s="225"/>
      <c r="D109" s="225"/>
      <c r="E109" s="225"/>
      <c r="F109" s="225"/>
      <c r="G109" s="225"/>
      <c r="H109"/>
      <c r="I109"/>
      <c r="J109" s="66"/>
      <c r="K109" s="88">
        <v>4</v>
      </c>
      <c r="L109" s="88">
        <v>1</v>
      </c>
      <c r="M109" s="88">
        <v>2</v>
      </c>
      <c r="N109" s="89"/>
      <c r="O109" s="1"/>
      <c r="P109" s="4"/>
      <c r="Q109" s="1"/>
    </row>
    <row r="110" spans="1:23" ht="15.6" x14ac:dyDescent="0.3">
      <c r="A110" s="225"/>
      <c r="B110" s="225"/>
      <c r="C110" s="225"/>
      <c r="D110" s="225"/>
      <c r="E110" s="225"/>
      <c r="F110" s="225"/>
      <c r="G110" s="225"/>
      <c r="H110" s="134"/>
      <c r="I110" s="134"/>
      <c r="J110"/>
      <c r="K110" s="24">
        <v>1</v>
      </c>
      <c r="L110" s="24">
        <v>9</v>
      </c>
      <c r="M110" s="24">
        <v>2</v>
      </c>
      <c r="N110" s="24">
        <v>5</v>
      </c>
      <c r="O110" s="35"/>
      <c r="P110" s="19"/>
      <c r="Q110" s="20"/>
    </row>
    <row r="111" spans="1:23" ht="15.6" x14ac:dyDescent="0.3">
      <c r="A111" s="225"/>
      <c r="B111" s="225"/>
      <c r="C111" s="225"/>
      <c r="D111" s="225"/>
      <c r="E111" s="225"/>
      <c r="F111" s="225"/>
      <c r="G111" s="225"/>
      <c r="H111"/>
      <c r="I111" s="23" t="s">
        <v>19</v>
      </c>
      <c r="J111" s="82"/>
      <c r="K111" s="82">
        <v>1</v>
      </c>
      <c r="L111" s="69">
        <v>9</v>
      </c>
      <c r="M111" s="71">
        <v>1</v>
      </c>
      <c r="N111" s="67">
        <v>5</v>
      </c>
      <c r="O111" s="7"/>
      <c r="P111" s="19"/>
      <c r="Q111" s="21"/>
    </row>
    <row r="112" spans="1:23" ht="15.6" x14ac:dyDescent="0.3">
      <c r="A112" s="225"/>
      <c r="B112" s="225"/>
      <c r="C112" s="225"/>
      <c r="D112" s="225"/>
      <c r="E112" s="225"/>
      <c r="F112" s="225"/>
      <c r="G112" s="225"/>
      <c r="H112" s="106">
        <v>1</v>
      </c>
      <c r="I112" s="79" t="s">
        <v>36</v>
      </c>
      <c r="J112" s="79">
        <v>2</v>
      </c>
      <c r="K112" s="79">
        <v>1</v>
      </c>
      <c r="L112" s="79" t="s">
        <v>36</v>
      </c>
      <c r="M112" s="80" t="s">
        <v>36</v>
      </c>
      <c r="N112" s="81"/>
      <c r="O112" s="7"/>
      <c r="P112" s="5"/>
      <c r="Q112" s="1"/>
    </row>
    <row r="113" spans="1:27" ht="15.6" x14ac:dyDescent="0.3">
      <c r="A113" s="225"/>
      <c r="B113" s="225"/>
      <c r="C113" s="225"/>
      <c r="D113" s="225"/>
      <c r="E113" s="225"/>
      <c r="F113" s="225"/>
      <c r="G113" s="225"/>
      <c r="H113"/>
      <c r="I113"/>
      <c r="J113" s="68" t="s">
        <v>36</v>
      </c>
      <c r="K113" s="68">
        <v>9</v>
      </c>
      <c r="L113" s="68">
        <v>6</v>
      </c>
      <c r="M113" s="68">
        <v>2</v>
      </c>
      <c r="N113" s="68">
        <v>5</v>
      </c>
      <c r="O113" s="1"/>
      <c r="P113" s="4"/>
      <c r="Q113" s="1"/>
    </row>
    <row r="114" spans="1:27" ht="15.6" x14ac:dyDescent="0.3">
      <c r="A114" s="225"/>
      <c r="B114" s="225"/>
      <c r="C114" s="225"/>
      <c r="D114" s="225"/>
      <c r="E114" s="225"/>
      <c r="F114" s="225"/>
      <c r="G114" s="225"/>
      <c r="H114"/>
      <c r="I114" s="72" t="s">
        <v>36</v>
      </c>
      <c r="J114" s="72">
        <v>1</v>
      </c>
      <c r="K114" s="72">
        <v>9</v>
      </c>
      <c r="L114" s="72">
        <v>2</v>
      </c>
      <c r="M114" s="72">
        <v>5</v>
      </c>
      <c r="N114"/>
      <c r="O114" s="35"/>
      <c r="P114" s="19"/>
      <c r="Q114" s="20"/>
    </row>
    <row r="115" spans="1:27" ht="15.6" x14ac:dyDescent="0.3">
      <c r="A115" s="225"/>
      <c r="B115" s="225"/>
      <c r="C115" s="225"/>
      <c r="D115" s="225"/>
      <c r="E115" s="225"/>
      <c r="F115" s="225"/>
      <c r="G115" s="225"/>
      <c r="H115" s="70">
        <v>1</v>
      </c>
      <c r="I115" s="70">
        <v>7</v>
      </c>
      <c r="J115" s="70">
        <v>3</v>
      </c>
      <c r="K115" s="70">
        <v>2</v>
      </c>
      <c r="L115" s="70">
        <v>5</v>
      </c>
      <c r="M115" s="83"/>
      <c r="N115"/>
      <c r="O115" s="7"/>
      <c r="P115" s="19"/>
      <c r="Q115" s="21"/>
    </row>
    <row r="116" spans="1:27" ht="15.6" x14ac:dyDescent="0.3">
      <c r="A116" s="225"/>
      <c r="B116" s="225"/>
      <c r="C116" s="225"/>
      <c r="D116" s="225"/>
      <c r="E116" s="225"/>
      <c r="F116" s="225"/>
      <c r="G116" s="225"/>
      <c r="H116" s="82">
        <v>1</v>
      </c>
      <c r="I116" s="82">
        <v>9</v>
      </c>
      <c r="J116" s="82">
        <v>2</v>
      </c>
      <c r="K116" s="82">
        <v>5</v>
      </c>
      <c r="L116" s="84"/>
      <c r="M116" s="23"/>
      <c r="N116" s="23"/>
      <c r="O116" s="7"/>
      <c r="P116" s="5"/>
      <c r="Q116" s="1"/>
    </row>
    <row r="117" spans="1:27" ht="15.6" x14ac:dyDescent="0.3">
      <c r="A117" s="225"/>
      <c r="B117" s="225"/>
      <c r="C117" s="225"/>
      <c r="D117" s="225"/>
      <c r="E117" s="225"/>
      <c r="F117" s="225"/>
      <c r="G117" s="225"/>
      <c r="H117" s="73">
        <v>3</v>
      </c>
      <c r="I117" s="73">
        <v>6</v>
      </c>
      <c r="J117" s="73">
        <v>8</v>
      </c>
      <c r="K117" s="73">
        <v>6</v>
      </c>
      <c r="L117" s="73">
        <v>3</v>
      </c>
      <c r="M117" s="73">
        <v>7</v>
      </c>
      <c r="N117" s="73">
        <v>5</v>
      </c>
      <c r="O117" s="10"/>
      <c r="P117" s="4"/>
      <c r="Q117" s="1"/>
    </row>
    <row r="118" spans="1:27" ht="15.6" x14ac:dyDescent="0.3">
      <c r="A118" s="16"/>
      <c r="B118" s="16"/>
      <c r="C118" s="16"/>
      <c r="D118" s="16"/>
      <c r="E118" s="17"/>
      <c r="F118" s="17"/>
      <c r="H118" s="196">
        <f>+N117+M117*10+L117*100+K117*1000+J117*10000+I117*100000+H117*1000000+SUM(G117)*10000000</f>
        <v>3686375</v>
      </c>
      <c r="I118" s="196"/>
      <c r="J118" s="196"/>
      <c r="K118" s="196"/>
      <c r="L118" s="196"/>
      <c r="M118" s="196"/>
      <c r="N118" s="196"/>
      <c r="O118" s="11"/>
      <c r="P118" s="19"/>
      <c r="Q118" s="20"/>
    </row>
    <row r="119" spans="1:27" ht="15.6" x14ac:dyDescent="0.3">
      <c r="A119" s="15"/>
      <c r="B119" s="15"/>
      <c r="C119" s="15"/>
      <c r="D119" s="15"/>
      <c r="E119" s="15"/>
      <c r="F119" s="16"/>
      <c r="G119" s="16"/>
      <c r="H119" s="16"/>
      <c r="I119" s="16"/>
      <c r="J119" s="1"/>
      <c r="K119" s="4"/>
      <c r="L119" s="4"/>
      <c r="M119" s="4"/>
      <c r="N119" s="4"/>
      <c r="O119" s="4"/>
      <c r="P119" s="19"/>
      <c r="Q119" s="21"/>
    </row>
    <row r="120" spans="1:27" ht="15.6" x14ac:dyDescent="0.3">
      <c r="A120" s="16"/>
      <c r="B120" s="16"/>
      <c r="C120" s="16"/>
      <c r="D120" s="16"/>
      <c r="E120" s="1"/>
      <c r="F120" s="1"/>
      <c r="G120" s="1"/>
      <c r="H120" s="1"/>
      <c r="I120" s="73"/>
      <c r="J120" s="73"/>
      <c r="K120" s="73"/>
      <c r="L120" s="73"/>
      <c r="M120" s="73"/>
      <c r="N120" s="73"/>
      <c r="O120" s="1"/>
      <c r="Q120" s="5"/>
      <c r="R120" s="5"/>
      <c r="S120" s="6"/>
      <c r="T120" s="5"/>
      <c r="U120" s="1"/>
      <c r="V120" s="1"/>
    </row>
    <row r="121" spans="1:27" ht="15.75" customHeight="1" x14ac:dyDescent="0.3">
      <c r="A121" s="14" t="s">
        <v>51</v>
      </c>
      <c r="B121" s="169"/>
      <c r="C121" s="169"/>
      <c r="D121" s="169"/>
      <c r="E121" s="169"/>
      <c r="F121" s="169"/>
      <c r="G121" s="169"/>
      <c r="H121" s="169"/>
      <c r="I121" s="12" t="s">
        <v>45</v>
      </c>
      <c r="J121" s="143"/>
      <c r="K121" s="143"/>
      <c r="L121" s="143"/>
      <c r="M121" s="143"/>
      <c r="N121" s="143"/>
      <c r="O121" s="35"/>
      <c r="Q121" s="3"/>
      <c r="R121" s="9"/>
      <c r="S121" s="3"/>
      <c r="T121" s="8"/>
      <c r="U121" s="19"/>
      <c r="V121" s="10"/>
    </row>
    <row r="122" spans="1:27" ht="15.75" customHeight="1" x14ac:dyDescent="0.3">
      <c r="A122" s="224" t="s">
        <v>52</v>
      </c>
      <c r="B122" s="224"/>
      <c r="C122" s="224"/>
      <c r="D122" s="224"/>
      <c r="E122" s="224"/>
      <c r="F122" s="224"/>
      <c r="G122" s="224"/>
      <c r="H122" s="160">
        <v>9999</v>
      </c>
      <c r="I122" s="150"/>
      <c r="J122" s="150"/>
      <c r="K122" s="105">
        <f>IF(SUM(L124*M125,L122)&lt;10,"",ROUNDDOWN(SUM(L124*M125,L122)/10,0))</f>
        <v>8</v>
      </c>
      <c r="L122" s="105">
        <f>IF(SUM(M124*M125,M122)&lt;10,"",ROUNDDOWN(SUM(M124*M125,M122)/10,0))</f>
        <v>8</v>
      </c>
      <c r="M122" s="105">
        <f>IF(SUM(N124*M125,N122)&lt;10,"",ROUNDDOWN(SUM(N124*M125,N122)/10,0))</f>
        <v>8</v>
      </c>
      <c r="N122"/>
      <c r="O122" s="7"/>
      <c r="Q122" s="31"/>
      <c r="R122" s="31"/>
      <c r="S122" s="31"/>
      <c r="T122" s="31"/>
      <c r="U122" s="31"/>
      <c r="V122"/>
      <c r="W122"/>
      <c r="X122" s="145"/>
      <c r="Y122" s="145"/>
      <c r="Z122" s="145"/>
      <c r="AA122"/>
    </row>
    <row r="123" spans="1:27" ht="15.6" x14ac:dyDescent="0.3">
      <c r="A123" s="224"/>
      <c r="B123" s="224"/>
      <c r="C123" s="224"/>
      <c r="D123" s="224"/>
      <c r="E123" s="224"/>
      <c r="F123" s="224"/>
      <c r="G123" s="224"/>
      <c r="H123" s="161">
        <v>9.9</v>
      </c>
      <c r="I123" s="150"/>
      <c r="J123" s="150"/>
      <c r="K123" s="88">
        <f>IF(SUM(L124*N125,L123)&lt;10,"",ROUNDDOWN(SUM(L124*N125,L123)/10,0))</f>
        <v>8</v>
      </c>
      <c r="L123" s="88">
        <f>IF(SUM(M124*N125,M123)&lt;10,"",ROUNDDOWN(SUM(M124*N125,M123)/10,0))</f>
        <v>8</v>
      </c>
      <c r="M123" s="88">
        <f>IF(SUM(N124*N125,N123)&lt;10,"",ROUNDDOWN(N124*N125/10,0))</f>
        <v>8</v>
      </c>
      <c r="N123"/>
      <c r="O123" s="7"/>
      <c r="P123" s="4"/>
      <c r="Q123" s="31"/>
      <c r="R123" s="31"/>
      <c r="S123" s="31"/>
      <c r="T123" s="31"/>
      <c r="U123" s="31"/>
      <c r="V123"/>
      <c r="W123"/>
      <c r="X123" s="104"/>
      <c r="Y123" s="104"/>
      <c r="Z123" s="104"/>
      <c r="AA123"/>
    </row>
    <row r="124" spans="1:27" ht="15.6" x14ac:dyDescent="0.3">
      <c r="A124" s="224"/>
      <c r="B124" s="224"/>
      <c r="C124" s="224"/>
      <c r="D124" s="224"/>
      <c r="E124" s="224"/>
      <c r="F124" s="224"/>
      <c r="G124" s="224"/>
      <c r="H124" s="159">
        <f>+H122*H123</f>
        <v>98990.1</v>
      </c>
      <c r="I124"/>
      <c r="J124"/>
      <c r="K124" s="24">
        <f>ROUNDDOWN(H122*10^ROUNDDOWN(4-LOG(H122,10),0)/1000,0)</f>
        <v>9</v>
      </c>
      <c r="L124" s="24">
        <f>ROUNDDOWN(MOD(H122*10^ROUNDDOWN(4-LOG(H122,10),0),1000)/100,0)</f>
        <v>9</v>
      </c>
      <c r="M124" s="24">
        <f>ROUNDDOWN(MOD(H122*10^ROUNDDOWN(4-LOG(H122,10),0),100)/10,0)</f>
        <v>9</v>
      </c>
      <c r="N124" s="24">
        <f>MOD(H122*10^ROUNDDOWN(4-LOG(H122,10),0),10)</f>
        <v>9</v>
      </c>
      <c r="O124" s="1"/>
      <c r="P124" s="4"/>
      <c r="Q124" s="31"/>
      <c r="R124" s="31"/>
      <c r="S124"/>
      <c r="U124" s="163"/>
      <c r="V124" s="150"/>
      <c r="W124" s="150"/>
      <c r="X124" s="105"/>
      <c r="Y124" s="105"/>
      <c r="Z124" s="105"/>
      <c r="AA124"/>
    </row>
    <row r="125" spans="1:27" ht="15.6" x14ac:dyDescent="0.3">
      <c r="A125" s="224"/>
      <c r="B125" s="224"/>
      <c r="C125" s="224"/>
      <c r="D125" s="224"/>
      <c r="E125" s="224"/>
      <c r="F125" s="224"/>
      <c r="G125" s="224"/>
      <c r="H125" s="146">
        <f>ROUNDUP(4-LOG(H122),0)+ROUNDUP(2-LOG(H123),0)-2</f>
        <v>1</v>
      </c>
      <c r="I125" s="23" t="s">
        <v>19</v>
      </c>
      <c r="J125" s="23"/>
      <c r="K125" s="69"/>
      <c r="L125" s="74"/>
      <c r="M125" s="71">
        <f>ROUNDDOWN(H123*10^ROUNDDOWN(4-LOG(H123,10),0)/1000,0)</f>
        <v>9</v>
      </c>
      <c r="N125" s="67">
        <f>MOD(H123*10^ROUNDDOWN(4-LOG(H123,10),0),1000)/100</f>
        <v>9</v>
      </c>
      <c r="O125" s="35"/>
      <c r="P125" s="19"/>
      <c r="Q125" s="24"/>
      <c r="R125"/>
      <c r="T125" s="24"/>
      <c r="U125" s="163"/>
      <c r="V125" s="150"/>
      <c r="W125" s="150"/>
      <c r="X125" s="88"/>
      <c r="Y125" s="88"/>
      <c r="Z125" s="88"/>
      <c r="AA125"/>
    </row>
    <row r="126" spans="1:27" ht="15.6" x14ac:dyDescent="0.3">
      <c r="A126" s="224"/>
      <c r="B126" s="224"/>
      <c r="C126" s="224"/>
      <c r="D126" s="224"/>
      <c r="E126" s="224"/>
      <c r="F126" s="224"/>
      <c r="G126" s="224"/>
      <c r="H126" s="106" t="str">
        <f t="shared" ref="H126:M126" si="0">IF(SUM(I126:I128)&lt;10,"",ROUNDDOWN(SUM(I126:I128)/10,0))</f>
        <v/>
      </c>
      <c r="I126" s="106">
        <f t="shared" si="0"/>
        <v>1</v>
      </c>
      <c r="J126" s="106">
        <f t="shared" si="0"/>
        <v>1</v>
      </c>
      <c r="K126" s="106">
        <f t="shared" si="0"/>
        <v>1</v>
      </c>
      <c r="L126" s="106">
        <f t="shared" si="0"/>
        <v>1</v>
      </c>
      <c r="M126" s="107" t="str">
        <f t="shared" si="0"/>
        <v/>
      </c>
      <c r="N126" s="108"/>
      <c r="O126" s="7"/>
      <c r="P126" s="19"/>
      <c r="T126"/>
      <c r="U126" s="162"/>
      <c r="V126"/>
      <c r="W126"/>
      <c r="X126" s="24"/>
      <c r="Y126" s="24"/>
      <c r="Z126" s="24"/>
      <c r="AA126" s="24"/>
    </row>
    <row r="127" spans="1:27" ht="15.6" x14ac:dyDescent="0.3">
      <c r="A127" s="224"/>
      <c r="B127" s="224"/>
      <c r="C127" s="224"/>
      <c r="D127" s="224"/>
      <c r="E127" s="224"/>
      <c r="F127" s="224"/>
      <c r="G127" s="224"/>
      <c r="H127"/>
      <c r="I127"/>
      <c r="J127" s="68">
        <f>IF(SUM(K124*N125,K123)&lt;10,"",ROUNDDOWN(SUM(K124*N125,K123)/10,0))</f>
        <v>8</v>
      </c>
      <c r="K127" s="68">
        <f>MOD(SUM(K124*N125,K123),10)</f>
        <v>9</v>
      </c>
      <c r="L127" s="68">
        <f>MOD(SUM(L124*N125,L123),10)</f>
        <v>9</v>
      </c>
      <c r="M127" s="68">
        <f>MOD(SUM(M124*N125,M123),10)</f>
        <v>9</v>
      </c>
      <c r="N127" s="68">
        <f>MOD(SUM(N124*N125,N123),10)</f>
        <v>1</v>
      </c>
      <c r="O127" s="7"/>
      <c r="P127" s="5"/>
      <c r="T127"/>
      <c r="U127" s="146"/>
      <c r="V127" s="24"/>
      <c r="W127" s="24"/>
      <c r="X127" s="70"/>
      <c r="Y127" s="92"/>
      <c r="Z127" s="72"/>
      <c r="AA127" s="68"/>
    </row>
    <row r="128" spans="1:27" ht="15.6" x14ac:dyDescent="0.3">
      <c r="A128" s="224"/>
      <c r="B128" s="224"/>
      <c r="C128" s="224"/>
      <c r="D128" s="224"/>
      <c r="E128" s="224"/>
      <c r="F128" s="224"/>
      <c r="G128" s="224"/>
      <c r="H128" s="69"/>
      <c r="I128" s="71">
        <f>IF(SUM(K124*M125,K122)&lt;10,"",ROUNDDOWN(SUM(K124*M125,K122)/10,0))</f>
        <v>8</v>
      </c>
      <c r="J128" s="71">
        <f>MOD(SUM(K124*M125,K122),10)</f>
        <v>9</v>
      </c>
      <c r="K128" s="71">
        <f>MOD(SUM(L124*M125,L122),10)</f>
        <v>9</v>
      </c>
      <c r="L128" s="71">
        <f>MOD(SUM(M124*M125,M122),10)</f>
        <v>9</v>
      </c>
      <c r="M128" s="71">
        <f>MOD(SUM(N124*M125,N122),10)</f>
        <v>1</v>
      </c>
      <c r="N128" s="23"/>
      <c r="O128" s="1"/>
      <c r="P128" s="4"/>
      <c r="R128" s="162"/>
      <c r="S128" s="162"/>
      <c r="T128" s="93"/>
      <c r="U128" s="106"/>
      <c r="V128" s="106"/>
      <c r="W128" s="106"/>
      <c r="X128" s="106"/>
      <c r="Y128" s="106"/>
      <c r="Z128" s="107"/>
      <c r="AA128" s="108"/>
    </row>
    <row r="129" spans="1:27" ht="15.6" x14ac:dyDescent="0.3">
      <c r="A129" s="224"/>
      <c r="B129" s="224"/>
      <c r="C129" s="224"/>
      <c r="D129" s="224"/>
      <c r="E129" s="224"/>
      <c r="F129" s="224"/>
      <c r="G129" s="224"/>
      <c r="H129"/>
      <c r="I129" s="73">
        <f t="shared" ref="I129" si="1">IF(SUM(I126:I128)=0,"",SUM(I126:I128))</f>
        <v>9</v>
      </c>
      <c r="J129" s="73">
        <f>MOD(SUM(J126:J128),10)</f>
        <v>8</v>
      </c>
      <c r="K129" s="73">
        <f>MOD(SUM(K126:K128),10)</f>
        <v>9</v>
      </c>
      <c r="L129" s="73">
        <f>MOD(SUM(L126:L128),10)</f>
        <v>9</v>
      </c>
      <c r="M129" s="73">
        <f>MOD(SUM(M126:M128),10)</f>
        <v>0</v>
      </c>
      <c r="N129" s="73">
        <f>MOD(SUM(N126:N128),10)</f>
        <v>1</v>
      </c>
      <c r="O129" s="35"/>
      <c r="P129" s="19"/>
      <c r="Q129" s="162"/>
      <c r="R129" s="162"/>
      <c r="S129" s="162"/>
      <c r="T129"/>
      <c r="U129"/>
      <c r="V129"/>
      <c r="W129" s="68"/>
      <c r="X129" s="68"/>
      <c r="Y129" s="68"/>
      <c r="Z129" s="68"/>
      <c r="AA129" s="68"/>
    </row>
    <row r="130" spans="1:27" ht="17.399999999999999" x14ac:dyDescent="0.3">
      <c r="A130" s="224"/>
      <c r="B130" s="224"/>
      <c r="C130" s="224"/>
      <c r="D130" s="224"/>
      <c r="E130" s="224"/>
      <c r="F130" s="224"/>
      <c r="G130" s="224"/>
      <c r="H130"/>
      <c r="I130" s="223">
        <f>(+N129+M129*10+L129*100+K129*1000+J129*10000+SUM(I129)*100000)/10^H125</f>
        <v>98990.1</v>
      </c>
      <c r="J130" s="223"/>
      <c r="K130" s="223"/>
      <c r="L130" s="223"/>
      <c r="M130" s="223"/>
      <c r="N130" s="223"/>
      <c r="O130" s="7"/>
      <c r="P130" s="19"/>
      <c r="Q130" s="24"/>
      <c r="R130"/>
      <c r="S130"/>
      <c r="T130"/>
      <c r="U130" s="70"/>
      <c r="V130" s="72"/>
      <c r="W130" s="72"/>
      <c r="X130" s="72"/>
      <c r="Y130" s="72"/>
      <c r="Z130" s="72"/>
      <c r="AA130" s="24"/>
    </row>
    <row r="131" spans="1:27" ht="15.6" x14ac:dyDescent="0.3">
      <c r="A131" s="224"/>
      <c r="B131" s="224"/>
      <c r="C131" s="224"/>
      <c r="D131" s="224"/>
      <c r="E131" s="224"/>
      <c r="F131" s="224"/>
      <c r="G131" s="224"/>
      <c r="O131" s="7"/>
      <c r="P131" s="5"/>
      <c r="Q131" s="24"/>
      <c r="R131"/>
      <c r="S131"/>
      <c r="T131"/>
      <c r="U131"/>
      <c r="V131" s="73"/>
      <c r="W131" s="73"/>
      <c r="X131" s="73"/>
      <c r="Y131" s="73"/>
      <c r="Z131" s="73"/>
      <c r="AA131" s="73"/>
    </row>
    <row r="132" spans="1:27" ht="17.399999999999999" x14ac:dyDescent="0.3">
      <c r="A132" s="224"/>
      <c r="B132" s="224"/>
      <c r="C132" s="224"/>
      <c r="D132" s="224"/>
      <c r="E132" s="224"/>
      <c r="F132" s="224"/>
      <c r="G132" s="224"/>
      <c r="O132" s="10"/>
      <c r="P132" s="4"/>
      <c r="Q132" s="24"/>
      <c r="R132"/>
      <c r="S132"/>
      <c r="T132"/>
      <c r="U132"/>
      <c r="V132" s="221"/>
      <c r="W132" s="221"/>
      <c r="X132" s="221"/>
      <c r="Y132" s="221"/>
      <c r="Z132" s="221"/>
      <c r="AA132" s="221"/>
    </row>
    <row r="133" spans="1:27" ht="15.6" x14ac:dyDescent="0.25">
      <c r="A133" s="224"/>
      <c r="B133" s="224"/>
      <c r="C133" s="224"/>
      <c r="D133" s="224"/>
      <c r="E133" s="224"/>
      <c r="F133" s="224"/>
      <c r="G133" s="224"/>
      <c r="O133" s="11"/>
      <c r="P133" s="19"/>
      <c r="Q133"/>
    </row>
    <row r="134" spans="1:27" ht="15.6" x14ac:dyDescent="0.25">
      <c r="A134" s="224"/>
      <c r="B134" s="224"/>
      <c r="C134" s="224"/>
      <c r="D134" s="224"/>
      <c r="E134" s="224"/>
      <c r="F134" s="224"/>
      <c r="G134" s="224"/>
      <c r="O134" s="4"/>
      <c r="P134" s="19"/>
    </row>
    <row r="135" spans="1:27" ht="15.75" customHeight="1" x14ac:dyDescent="0.3">
      <c r="A135" s="14" t="s">
        <v>53</v>
      </c>
      <c r="B135" s="169"/>
      <c r="C135" s="169"/>
      <c r="D135" s="169"/>
      <c r="E135" s="169"/>
      <c r="F135" s="169"/>
      <c r="G135" s="169"/>
      <c r="H135" s="169"/>
      <c r="I135" s="12" t="s">
        <v>45</v>
      </c>
      <c r="J135" s="143"/>
      <c r="K135" s="143"/>
      <c r="L135" s="143"/>
      <c r="M135" s="143"/>
      <c r="N135" s="143"/>
      <c r="O135" s="35"/>
      <c r="Q135" s="3"/>
      <c r="R135" s="9"/>
      <c r="S135" s="3"/>
      <c r="T135" s="8"/>
      <c r="U135" s="19"/>
      <c r="V135" s="10"/>
    </row>
    <row r="136" spans="1:27" ht="15.75" customHeight="1" x14ac:dyDescent="0.3">
      <c r="A136" s="224" t="s">
        <v>54</v>
      </c>
      <c r="B136" s="224"/>
      <c r="C136" s="224"/>
      <c r="D136" s="224"/>
      <c r="E136" s="224"/>
      <c r="F136" s="224"/>
      <c r="G136" s="224"/>
      <c r="H136"/>
      <c r="I136"/>
      <c r="J136"/>
      <c r="K136" s="145">
        <v>2</v>
      </c>
      <c r="L136" s="145">
        <v>1</v>
      </c>
      <c r="M136" s="145" t="s">
        <v>36</v>
      </c>
      <c r="N136"/>
      <c r="O136" s="7"/>
      <c r="Q136"/>
    </row>
    <row r="137" spans="1:27" ht="15.6" x14ac:dyDescent="0.3">
      <c r="A137" s="224"/>
      <c r="B137" s="224"/>
      <c r="C137" s="224"/>
      <c r="D137" s="224"/>
      <c r="E137" s="224"/>
      <c r="F137" s="224"/>
      <c r="G137" s="224"/>
      <c r="H137"/>
      <c r="I137"/>
      <c r="J137"/>
      <c r="K137" s="104">
        <v>1</v>
      </c>
      <c r="L137" s="104" t="s">
        <v>36</v>
      </c>
      <c r="M137" s="104" t="s">
        <v>36</v>
      </c>
      <c r="N137"/>
      <c r="O137" s="7"/>
      <c r="P137" s="4"/>
      <c r="Q137"/>
    </row>
    <row r="138" spans="1:27" ht="15.6" x14ac:dyDescent="0.3">
      <c r="A138" s="224"/>
      <c r="B138" s="224"/>
      <c r="C138" s="224"/>
      <c r="D138" s="224"/>
      <c r="E138" s="224"/>
      <c r="F138" s="224"/>
      <c r="G138" s="224"/>
      <c r="H138" s="151">
        <v>284.3</v>
      </c>
      <c r="I138" s="150"/>
      <c r="J138" s="150"/>
      <c r="K138" s="105">
        <v>4</v>
      </c>
      <c r="L138" s="105">
        <v>2</v>
      </c>
      <c r="M138" s="105">
        <v>1</v>
      </c>
      <c r="N138"/>
      <c r="O138" s="1"/>
      <c r="P138" s="4"/>
    </row>
    <row r="139" spans="1:27" ht="15.6" x14ac:dyDescent="0.3">
      <c r="A139" s="224"/>
      <c r="B139" s="224"/>
      <c r="C139" s="224"/>
      <c r="D139" s="224"/>
      <c r="E139" s="224"/>
      <c r="F139" s="224"/>
      <c r="G139" s="224"/>
      <c r="H139" s="152" t="s">
        <v>55</v>
      </c>
      <c r="I139" s="150"/>
      <c r="J139" s="150"/>
      <c r="K139" s="88">
        <v>5</v>
      </c>
      <c r="L139" s="88">
        <v>2</v>
      </c>
      <c r="M139" s="88">
        <v>1</v>
      </c>
      <c r="N139"/>
      <c r="O139" s="35"/>
      <c r="P139" s="19"/>
    </row>
    <row r="140" spans="1:27" ht="15.6" x14ac:dyDescent="0.3">
      <c r="A140" s="224"/>
      <c r="B140" s="224"/>
      <c r="C140" s="224"/>
      <c r="D140" s="224"/>
      <c r="E140" s="224"/>
      <c r="F140" s="224"/>
      <c r="G140" s="224"/>
      <c r="H140"/>
      <c r="I140"/>
      <c r="J140"/>
      <c r="K140" s="24">
        <v>2</v>
      </c>
      <c r="L140" s="24">
        <v>8</v>
      </c>
      <c r="M140" s="24">
        <v>4</v>
      </c>
      <c r="N140" s="24">
        <v>3</v>
      </c>
      <c r="O140" s="7"/>
      <c r="P140" s="19"/>
      <c r="Q140"/>
    </row>
    <row r="141" spans="1:27" ht="15.6" x14ac:dyDescent="0.3">
      <c r="A141" s="224"/>
      <c r="B141" s="224"/>
      <c r="C141" s="224"/>
      <c r="D141" s="224"/>
      <c r="E141" s="224"/>
      <c r="F141" s="224"/>
      <c r="G141" s="224"/>
      <c r="H141" s="146">
        <v>4</v>
      </c>
      <c r="I141" s="23" t="s">
        <v>19</v>
      </c>
      <c r="J141" s="23"/>
      <c r="K141" s="69">
        <v>3</v>
      </c>
      <c r="L141" s="74">
        <v>2</v>
      </c>
      <c r="M141" s="71">
        <v>5</v>
      </c>
      <c r="N141" s="67">
        <v>6</v>
      </c>
      <c r="O141" s="7"/>
      <c r="P141" s="5"/>
      <c r="Q141"/>
    </row>
    <row r="142" spans="1:27" ht="15.6" x14ac:dyDescent="0.3">
      <c r="A142" s="224"/>
      <c r="B142" s="224"/>
      <c r="C142" s="224"/>
      <c r="D142" s="224"/>
      <c r="E142" s="224"/>
      <c r="F142" s="224"/>
      <c r="G142" s="224"/>
      <c r="H142" s="106" t="s">
        <v>36</v>
      </c>
      <c r="I142" s="106" t="s">
        <v>36</v>
      </c>
      <c r="J142" s="106">
        <v>1</v>
      </c>
      <c r="K142" s="106" t="s">
        <v>36</v>
      </c>
      <c r="L142" s="106">
        <v>1</v>
      </c>
      <c r="M142" s="107" t="s">
        <v>36</v>
      </c>
      <c r="N142" s="108"/>
      <c r="O142" s="1"/>
      <c r="P142" s="4"/>
      <c r="Q142" s="93"/>
    </row>
    <row r="143" spans="1:27" ht="15.6" x14ac:dyDescent="0.3">
      <c r="A143" s="224"/>
      <c r="B143" s="224"/>
      <c r="C143" s="224"/>
      <c r="D143" s="224"/>
      <c r="E143" s="224"/>
      <c r="F143" s="224"/>
      <c r="G143" s="224"/>
      <c r="H143"/>
      <c r="I143"/>
      <c r="J143" s="68">
        <v>1</v>
      </c>
      <c r="K143" s="68">
        <v>7</v>
      </c>
      <c r="L143" s="68">
        <v>0</v>
      </c>
      <c r="M143" s="68">
        <v>5</v>
      </c>
      <c r="N143" s="68">
        <v>8</v>
      </c>
      <c r="O143" s="35"/>
      <c r="P143" s="19"/>
      <c r="Q143"/>
    </row>
    <row r="144" spans="1:27" ht="15.6" x14ac:dyDescent="0.3">
      <c r="A144" s="224"/>
      <c r="B144" s="224"/>
      <c r="C144" s="224"/>
      <c r="D144" s="224"/>
      <c r="E144" s="224"/>
      <c r="F144" s="224"/>
      <c r="G144" s="224"/>
      <c r="H144"/>
      <c r="I144" s="72">
        <v>1</v>
      </c>
      <c r="J144" s="72">
        <v>4</v>
      </c>
      <c r="K144" s="72">
        <v>2</v>
      </c>
      <c r="L144" s="72">
        <v>1</v>
      </c>
      <c r="M144" s="72">
        <v>5</v>
      </c>
      <c r="N144"/>
      <c r="O144" s="7"/>
      <c r="P144" s="19"/>
      <c r="Q144"/>
    </row>
    <row r="145" spans="1:17" ht="15.6" x14ac:dyDescent="0.3">
      <c r="A145" s="224"/>
      <c r="B145" s="224"/>
      <c r="C145" s="224"/>
      <c r="D145" s="224"/>
      <c r="E145" s="224"/>
      <c r="F145" s="224"/>
      <c r="G145" s="224"/>
      <c r="H145" s="92" t="s">
        <v>36</v>
      </c>
      <c r="I145" s="92">
        <v>0</v>
      </c>
      <c r="J145" s="92">
        <v>0</v>
      </c>
      <c r="K145" s="92">
        <v>0</v>
      </c>
      <c r="L145" s="92">
        <v>0</v>
      </c>
      <c r="M145"/>
      <c r="N145"/>
      <c r="O145" s="7"/>
      <c r="P145" s="5"/>
      <c r="Q145"/>
    </row>
    <row r="146" spans="1:17" ht="15.6" x14ac:dyDescent="0.3">
      <c r="A146" s="224"/>
      <c r="B146" s="224"/>
      <c r="C146" s="224"/>
      <c r="D146" s="224"/>
      <c r="E146" s="224"/>
      <c r="F146" s="224"/>
      <c r="G146" s="224"/>
      <c r="H146" s="69">
        <v>8</v>
      </c>
      <c r="I146" s="69">
        <v>5</v>
      </c>
      <c r="J146" s="69">
        <v>2</v>
      </c>
      <c r="K146" s="69">
        <v>9</v>
      </c>
      <c r="L146" s="30"/>
      <c r="M146" s="23"/>
      <c r="N146" s="23"/>
      <c r="O146" s="10"/>
      <c r="P146" s="4"/>
      <c r="Q146"/>
    </row>
    <row r="147" spans="1:17" ht="15.6" x14ac:dyDescent="0.3">
      <c r="A147" s="224"/>
      <c r="B147" s="224"/>
      <c r="C147" s="224"/>
      <c r="D147" s="224"/>
      <c r="E147" s="224"/>
      <c r="F147" s="224"/>
      <c r="G147" s="224"/>
      <c r="H147" s="73">
        <v>8</v>
      </c>
      <c r="I147" s="73">
        <v>6</v>
      </c>
      <c r="J147" s="73">
        <v>8</v>
      </c>
      <c r="K147" s="73">
        <v>8</v>
      </c>
      <c r="L147" s="73">
        <v>2</v>
      </c>
      <c r="M147" s="73">
        <v>0</v>
      </c>
      <c r="N147" s="73">
        <v>8</v>
      </c>
      <c r="O147" s="11"/>
      <c r="P147" s="19"/>
      <c r="Q147"/>
    </row>
    <row r="148" spans="1:17" ht="17.399999999999999" x14ac:dyDescent="0.3">
      <c r="A148" s="224"/>
      <c r="B148" s="224"/>
      <c r="C148" s="224"/>
      <c r="D148" s="224"/>
      <c r="E148" s="224"/>
      <c r="F148" s="224"/>
      <c r="G148" s="224"/>
      <c r="H148" s="223">
        <v>868.82079999999996</v>
      </c>
      <c r="I148" s="223"/>
      <c r="J148" s="223"/>
      <c r="K148" s="223"/>
      <c r="L148" s="223"/>
      <c r="M148" s="223"/>
      <c r="N148" s="223"/>
      <c r="O148" s="4"/>
      <c r="P148" s="19"/>
    </row>
    <row r="149" spans="1:17" ht="15.6" x14ac:dyDescent="0.3">
      <c r="A149" s="12" t="s">
        <v>56</v>
      </c>
      <c r="B149" s="17"/>
      <c r="C149" s="15"/>
      <c r="D149" s="17"/>
      <c r="E149" s="17"/>
      <c r="F149" s="16"/>
      <c r="G149" s="16"/>
      <c r="H149" s="16"/>
      <c r="I149" s="16"/>
      <c r="J149" s="1"/>
      <c r="K149" s="4"/>
      <c r="L149" s="4"/>
      <c r="M149" s="4"/>
      <c r="N149" s="4"/>
      <c r="O149" s="4"/>
      <c r="P149" s="5"/>
    </row>
    <row r="150" spans="1:17" ht="15.6" x14ac:dyDescent="0.25">
      <c r="A150" s="224" t="s">
        <v>60</v>
      </c>
      <c r="B150" s="224"/>
      <c r="C150" s="224"/>
      <c r="D150" s="224"/>
      <c r="E150" s="224"/>
      <c r="F150" s="224"/>
      <c r="G150" s="224"/>
      <c r="H150" s="224"/>
      <c r="I150" s="224"/>
      <c r="J150" s="224"/>
      <c r="K150" s="224"/>
      <c r="L150" s="224"/>
      <c r="M150" s="224"/>
      <c r="N150" s="224"/>
      <c r="O150" s="19"/>
    </row>
    <row r="151" spans="1:17" ht="15.6" x14ac:dyDescent="0.25">
      <c r="A151" s="224"/>
      <c r="B151" s="224"/>
      <c r="C151" s="224"/>
      <c r="D151" s="224"/>
      <c r="E151" s="224"/>
      <c r="F151" s="224"/>
      <c r="G151" s="224"/>
      <c r="H151" s="224"/>
      <c r="I151" s="224"/>
      <c r="J151" s="224"/>
      <c r="K151" s="224"/>
      <c r="L151" s="224"/>
      <c r="M151" s="224"/>
      <c r="N151" s="224"/>
      <c r="O151" s="19"/>
    </row>
    <row r="152" spans="1:17" ht="15.6" x14ac:dyDescent="0.3">
      <c r="A152" s="224"/>
      <c r="B152" s="224"/>
      <c r="C152" s="224"/>
      <c r="D152" s="224"/>
      <c r="E152" s="224"/>
      <c r="F152" s="224"/>
      <c r="G152" s="224"/>
      <c r="H152" s="224"/>
      <c r="I152" s="224"/>
      <c r="J152" s="224"/>
      <c r="K152" s="224"/>
      <c r="L152" s="224"/>
      <c r="M152" s="224"/>
      <c r="N152" s="224"/>
      <c r="O152" s="1"/>
    </row>
    <row r="153" spans="1:17" x14ac:dyDescent="0.25">
      <c r="A153" s="224"/>
      <c r="B153" s="224"/>
      <c r="C153" s="224"/>
      <c r="D153" s="224"/>
      <c r="E153" s="224"/>
      <c r="F153" s="224"/>
      <c r="G153" s="224"/>
      <c r="H153" s="224"/>
      <c r="I153" s="224"/>
      <c r="J153" s="224"/>
      <c r="K153" s="224"/>
      <c r="L153" s="224"/>
      <c r="M153" s="224"/>
      <c r="N153" s="224"/>
      <c r="O153" s="4"/>
    </row>
    <row r="154" spans="1:17" ht="15.6" x14ac:dyDescent="0.25">
      <c r="A154" s="224"/>
      <c r="B154" s="224"/>
      <c r="C154" s="224"/>
      <c r="D154" s="224"/>
      <c r="E154" s="224"/>
      <c r="F154" s="224"/>
      <c r="G154" s="224"/>
      <c r="H154" s="224"/>
      <c r="I154" s="224"/>
      <c r="J154" s="224"/>
      <c r="K154" s="224"/>
      <c r="L154" s="224"/>
      <c r="M154" s="224"/>
      <c r="N154" s="224"/>
      <c r="O154" s="19"/>
    </row>
    <row r="155" spans="1:17" ht="15.6" x14ac:dyDescent="0.25">
      <c r="A155" s="224"/>
      <c r="B155" s="224"/>
      <c r="C155" s="224"/>
      <c r="D155" s="224"/>
      <c r="E155" s="224"/>
      <c r="F155" s="224"/>
      <c r="G155" s="224"/>
      <c r="H155" s="224"/>
      <c r="I155" s="224"/>
      <c r="J155" s="224"/>
      <c r="K155" s="224"/>
      <c r="L155" s="224"/>
      <c r="M155" s="224"/>
      <c r="N155" s="224"/>
      <c r="O155" s="19"/>
    </row>
    <row r="156" spans="1:17" ht="15.6" x14ac:dyDescent="0.3">
      <c r="A156" s="224"/>
      <c r="B156" s="224"/>
      <c r="C156" s="224"/>
      <c r="D156" s="224"/>
      <c r="E156" s="224"/>
      <c r="F156" s="224"/>
      <c r="G156" s="224"/>
      <c r="H156" s="224"/>
      <c r="I156" s="224"/>
      <c r="J156" s="224"/>
      <c r="K156" s="224"/>
      <c r="L156" s="224"/>
      <c r="M156" s="224"/>
      <c r="N156" s="224"/>
      <c r="O156" s="1"/>
    </row>
    <row r="157" spans="1:17" x14ac:dyDescent="0.25">
      <c r="A157" s="224"/>
      <c r="B157" s="224"/>
      <c r="C157" s="224"/>
      <c r="D157" s="224"/>
      <c r="E157" s="224"/>
      <c r="F157" s="224"/>
      <c r="G157" s="224"/>
      <c r="H157" s="224"/>
      <c r="I157" s="224"/>
      <c r="J157" s="224"/>
      <c r="K157" s="224"/>
      <c r="L157" s="224"/>
      <c r="M157" s="224"/>
      <c r="N157" s="224"/>
      <c r="O157" s="4"/>
    </row>
    <row r="158" spans="1:17" ht="15.6" x14ac:dyDescent="0.3">
      <c r="A158" s="15"/>
      <c r="B158" s="15"/>
      <c r="C158" s="15"/>
      <c r="D158" s="15"/>
      <c r="E158" s="15"/>
      <c r="F158" s="16"/>
      <c r="G158" s="16"/>
      <c r="H158" s="16"/>
      <c r="I158" s="16"/>
      <c r="J158" s="9"/>
      <c r="K158" s="3"/>
      <c r="L158" s="9"/>
      <c r="M158" s="9"/>
      <c r="N158" s="3"/>
      <c r="O158" s="19"/>
    </row>
    <row r="159" spans="1:17" ht="12.75" customHeight="1" x14ac:dyDescent="0.3">
      <c r="A159" s="15"/>
      <c r="B159" s="15"/>
      <c r="C159" s="15"/>
      <c r="D159" s="15"/>
      <c r="E159" s="15"/>
      <c r="F159" s="16"/>
      <c r="G159" s="16"/>
      <c r="H159" s="16"/>
      <c r="I159" s="16"/>
      <c r="J159" s="9"/>
      <c r="K159" s="3"/>
      <c r="L159" s="9"/>
      <c r="M159" s="9"/>
      <c r="N159" s="3"/>
      <c r="O159" s="19"/>
    </row>
    <row r="160" spans="1:17" ht="15.6" x14ac:dyDescent="0.3">
      <c r="A160" s="15"/>
      <c r="B160" s="15"/>
      <c r="C160" s="15"/>
      <c r="D160" s="15"/>
      <c r="E160" s="15"/>
      <c r="F160" s="16"/>
      <c r="G160" s="16"/>
      <c r="H160" s="16"/>
      <c r="I160" s="16"/>
      <c r="J160" s="5"/>
      <c r="K160" s="5"/>
      <c r="L160" s="5"/>
      <c r="M160" s="5"/>
      <c r="N160" s="5"/>
      <c r="O160" s="1"/>
    </row>
    <row r="161" spans="1:14" ht="15.6" x14ac:dyDescent="0.3">
      <c r="A161" s="17"/>
      <c r="B161" s="17"/>
      <c r="C161" s="15"/>
      <c r="D161" s="17"/>
      <c r="E161" s="17"/>
      <c r="F161" s="169"/>
      <c r="G161" s="169"/>
      <c r="H161" s="169"/>
      <c r="I161" s="169"/>
      <c r="J161" s="169"/>
    </row>
    <row r="162" spans="1:14" ht="15.6" x14ac:dyDescent="0.3">
      <c r="A162" s="17"/>
      <c r="B162" s="17"/>
      <c r="C162" s="15"/>
      <c r="D162" s="17"/>
      <c r="E162" s="17"/>
      <c r="G162" s="169"/>
      <c r="H162" s="169"/>
      <c r="I162" s="169"/>
      <c r="J162" s="169"/>
    </row>
    <row r="163" spans="1:14" ht="15.6" x14ac:dyDescent="0.3">
      <c r="A163" s="17"/>
      <c r="B163" s="17"/>
      <c r="C163" s="15"/>
      <c r="D163" s="17"/>
      <c r="E163" s="17"/>
    </row>
    <row r="164" spans="1:14" ht="15.6" x14ac:dyDescent="0.3">
      <c r="A164" s="15"/>
      <c r="B164" s="15"/>
      <c r="C164" s="15"/>
      <c r="D164" s="17"/>
      <c r="E164" s="17"/>
    </row>
    <row r="165" spans="1:14" ht="15.6" x14ac:dyDescent="0.3">
      <c r="A165" s="15"/>
      <c r="B165" s="15"/>
      <c r="C165" s="15"/>
      <c r="D165" s="17"/>
      <c r="E165" s="17"/>
    </row>
    <row r="166" spans="1:14" ht="15.6" x14ac:dyDescent="0.3">
      <c r="A166" s="15"/>
      <c r="B166" s="15"/>
      <c r="C166" s="15"/>
      <c r="D166" s="17"/>
      <c r="E166" s="17"/>
    </row>
    <row r="167" spans="1:14" ht="15.6" x14ac:dyDescent="0.3">
      <c r="A167" s="15"/>
      <c r="B167" s="15"/>
      <c r="C167" s="15"/>
      <c r="D167" s="17"/>
      <c r="E167" s="17"/>
    </row>
    <row r="168" spans="1:14" ht="15.6" x14ac:dyDescent="0.3">
      <c r="A168" s="15"/>
      <c r="B168" s="15"/>
      <c r="C168" s="15"/>
      <c r="D168" s="17"/>
      <c r="E168" s="17"/>
    </row>
    <row r="170" spans="1:14" ht="15.6" x14ac:dyDescent="0.3">
      <c r="A170" s="16"/>
      <c r="B170" s="16"/>
      <c r="C170" s="16"/>
      <c r="D170" s="16"/>
      <c r="E170" s="15"/>
      <c r="F170" s="15"/>
      <c r="G170" s="15"/>
      <c r="H170" s="15"/>
      <c r="I170" s="15"/>
      <c r="J170" s="15"/>
      <c r="L170" s="15"/>
      <c r="M170" s="15"/>
      <c r="N170" s="15"/>
    </row>
    <row r="171" spans="1:14" ht="15.6" x14ac:dyDescent="0.3">
      <c r="A171" s="16"/>
      <c r="B171" s="16"/>
      <c r="C171" s="16"/>
      <c r="D171" s="16"/>
      <c r="E171" s="15"/>
      <c r="F171" s="15"/>
      <c r="G171" s="15"/>
      <c r="H171" s="15"/>
      <c r="I171" s="15"/>
      <c r="J171" s="15"/>
      <c r="L171" s="15"/>
      <c r="M171" s="15"/>
      <c r="N171" s="15"/>
    </row>
    <row r="172" spans="1:14" ht="15.6" x14ac:dyDescent="0.3">
      <c r="A172" s="16"/>
      <c r="B172" s="16"/>
      <c r="C172" s="16"/>
      <c r="D172" s="16"/>
      <c r="E172" s="15"/>
      <c r="F172" s="15"/>
      <c r="G172" s="15"/>
      <c r="H172" s="15"/>
      <c r="I172" s="15"/>
      <c r="J172" s="15"/>
      <c r="L172" s="15"/>
      <c r="M172" s="15"/>
      <c r="N172" s="15"/>
    </row>
    <row r="173" spans="1:14" ht="15.6" x14ac:dyDescent="0.3">
      <c r="A173" s="16"/>
      <c r="B173" s="16"/>
      <c r="C173" s="16"/>
      <c r="D173" s="16"/>
      <c r="E173" s="17"/>
      <c r="F173" s="17"/>
      <c r="G173" s="15"/>
      <c r="H173" s="17"/>
      <c r="I173" s="17"/>
      <c r="J173" s="166"/>
      <c r="L173" s="15"/>
      <c r="M173" s="15"/>
      <c r="N173" s="15"/>
    </row>
    <row r="174" spans="1:14" ht="15.6" x14ac:dyDescent="0.3">
      <c r="A174" s="16"/>
      <c r="B174" s="16"/>
      <c r="C174" s="16"/>
      <c r="D174" s="16"/>
      <c r="E174" s="17"/>
      <c r="F174" s="17"/>
      <c r="G174" s="15"/>
      <c r="H174" s="17"/>
      <c r="I174" s="17"/>
      <c r="J174" s="166"/>
      <c r="L174" s="15"/>
      <c r="M174" s="15"/>
      <c r="N174" s="15"/>
    </row>
    <row r="175" spans="1:14" ht="15.6" x14ac:dyDescent="0.3">
      <c r="A175" s="16"/>
      <c r="B175" s="16"/>
      <c r="C175" s="16"/>
      <c r="D175" s="16"/>
      <c r="E175" s="17"/>
      <c r="F175" s="17"/>
      <c r="G175" s="15"/>
      <c r="H175" s="17"/>
      <c r="I175" s="17"/>
      <c r="J175" s="166"/>
      <c r="L175" s="15"/>
      <c r="M175" s="15"/>
      <c r="N175" s="15"/>
    </row>
    <row r="176" spans="1:14" ht="15.6" x14ac:dyDescent="0.3">
      <c r="A176" s="16"/>
      <c r="B176" s="16"/>
      <c r="C176" s="16"/>
      <c r="D176" s="16"/>
      <c r="E176" s="17"/>
      <c r="F176" s="17"/>
      <c r="G176" s="15"/>
      <c r="H176" s="17"/>
      <c r="I176" s="17"/>
      <c r="J176" s="166"/>
      <c r="L176" s="15"/>
      <c r="M176" s="15"/>
      <c r="N176" s="15"/>
    </row>
    <row r="177" spans="1:14" ht="15.6" x14ac:dyDescent="0.3">
      <c r="A177" s="16"/>
      <c r="B177" s="16"/>
      <c r="C177" s="16"/>
      <c r="D177" s="16"/>
      <c r="E177" s="165"/>
      <c r="F177" s="165"/>
      <c r="G177" s="15"/>
      <c r="H177" s="17"/>
      <c r="I177" s="17"/>
      <c r="J177" s="166"/>
      <c r="L177" s="15"/>
      <c r="M177" s="15"/>
      <c r="N177" s="15"/>
    </row>
    <row r="178" spans="1:14" ht="15.6" x14ac:dyDescent="0.3">
      <c r="A178" s="16"/>
      <c r="B178" s="16"/>
      <c r="C178" s="16"/>
      <c r="D178" s="16"/>
      <c r="E178" s="15"/>
      <c r="F178" s="15"/>
      <c r="G178" s="15"/>
      <c r="H178" s="17"/>
      <c r="I178" s="17"/>
      <c r="J178" s="166"/>
      <c r="L178" s="15"/>
      <c r="M178" s="15"/>
      <c r="N178" s="15"/>
    </row>
    <row r="179" spans="1:14" ht="15.6" x14ac:dyDescent="0.3">
      <c r="A179" s="16"/>
      <c r="B179" s="16"/>
      <c r="C179" s="16"/>
      <c r="D179" s="16"/>
      <c r="E179" s="15"/>
      <c r="F179" s="15"/>
      <c r="G179" s="15"/>
      <c r="H179" s="15"/>
      <c r="I179" s="15"/>
      <c r="J179" s="15"/>
      <c r="L179" s="15"/>
      <c r="M179" s="15"/>
      <c r="N179" s="15"/>
    </row>
    <row r="180" spans="1:14" ht="15.6" x14ac:dyDescent="0.3">
      <c r="A180" s="16"/>
      <c r="B180" s="16"/>
      <c r="C180" s="16"/>
      <c r="D180" s="16"/>
      <c r="E180" s="15"/>
      <c r="F180" s="15"/>
      <c r="G180" s="15"/>
      <c r="H180" s="15"/>
      <c r="I180" s="15"/>
      <c r="J180" s="15"/>
      <c r="L180" s="15"/>
      <c r="M180" s="15"/>
      <c r="N180" s="15"/>
    </row>
    <row r="181" spans="1:14" ht="15.6" x14ac:dyDescent="0.3">
      <c r="A181" s="16"/>
      <c r="B181" s="16"/>
      <c r="C181" s="16"/>
      <c r="D181" s="16"/>
      <c r="E181" s="15"/>
      <c r="F181" s="15"/>
      <c r="G181" s="15"/>
      <c r="H181" s="15"/>
      <c r="I181" s="15"/>
      <c r="J181" s="15"/>
      <c r="L181" s="15"/>
      <c r="M181" s="15"/>
      <c r="N181" s="15"/>
    </row>
    <row r="182" spans="1:14" ht="15.6" x14ac:dyDescent="0.3">
      <c r="A182" s="16"/>
      <c r="B182" s="16"/>
      <c r="C182" s="16"/>
      <c r="E182" s="15"/>
      <c r="F182" s="15"/>
      <c r="G182" s="15"/>
      <c r="H182" s="15"/>
      <c r="I182" s="15"/>
      <c r="J182" s="15"/>
      <c r="L182" s="15"/>
      <c r="M182" s="15"/>
      <c r="N182" s="15"/>
    </row>
    <row r="183" spans="1:14" ht="15.6" x14ac:dyDescent="0.3">
      <c r="A183" s="16"/>
      <c r="B183" s="16"/>
      <c r="C183" s="16"/>
      <c r="E183" s="15"/>
      <c r="F183" s="15"/>
      <c r="G183" s="15"/>
      <c r="H183" s="15"/>
      <c r="I183" s="15"/>
      <c r="J183" s="15"/>
      <c r="L183" s="15"/>
      <c r="M183" s="15"/>
      <c r="N183" s="15"/>
    </row>
    <row r="184" spans="1:14" ht="15.6" x14ac:dyDescent="0.3">
      <c r="A184" s="16"/>
      <c r="B184" s="16"/>
      <c r="C184" s="16"/>
      <c r="E184" s="15"/>
      <c r="F184" s="15"/>
      <c r="G184" s="15"/>
      <c r="H184" s="15"/>
      <c r="I184" s="15"/>
      <c r="J184" s="15"/>
      <c r="L184" s="15"/>
      <c r="M184" s="15"/>
      <c r="N184" s="15"/>
    </row>
    <row r="185" spans="1:14" ht="15.6" x14ac:dyDescent="0.3">
      <c r="A185" s="16"/>
      <c r="B185" s="16"/>
      <c r="C185" s="16"/>
      <c r="E185" s="15"/>
      <c r="F185" s="15"/>
      <c r="G185" s="15"/>
      <c r="H185" s="17"/>
      <c r="I185" s="17"/>
      <c r="J185" s="166"/>
      <c r="L185" s="15"/>
      <c r="M185" s="15"/>
      <c r="N185" s="15"/>
    </row>
    <row r="186" spans="1:14" ht="15.6" x14ac:dyDescent="0.3">
      <c r="A186" s="16"/>
      <c r="B186" s="16"/>
      <c r="C186" s="16"/>
      <c r="E186" s="15"/>
      <c r="F186" s="15"/>
      <c r="G186" s="15"/>
      <c r="H186" s="17"/>
      <c r="I186" s="17"/>
      <c r="J186" s="166"/>
    </row>
    <row r="187" spans="1:14" ht="15.6" x14ac:dyDescent="0.3">
      <c r="A187" s="16"/>
      <c r="B187" s="16"/>
      <c r="C187" s="16"/>
      <c r="E187" s="15"/>
      <c r="F187" s="15"/>
      <c r="G187" s="15"/>
      <c r="H187" s="17"/>
      <c r="I187" s="17"/>
      <c r="J187" s="166"/>
    </row>
    <row r="188" spans="1:14" ht="15.75" customHeight="1" x14ac:dyDescent="0.3">
      <c r="A188" s="16"/>
      <c r="B188" s="16"/>
      <c r="C188" s="16"/>
      <c r="E188" s="17"/>
      <c r="F188" s="17"/>
      <c r="G188" s="15"/>
      <c r="H188" s="17"/>
      <c r="I188" s="17"/>
      <c r="J188" s="166"/>
    </row>
    <row r="189" spans="1:14" ht="15.6" x14ac:dyDescent="0.3">
      <c r="A189" s="16"/>
      <c r="B189" s="16"/>
      <c r="C189" s="16"/>
      <c r="E189" s="17"/>
      <c r="F189" s="17"/>
      <c r="G189" s="15"/>
      <c r="H189" s="17"/>
      <c r="I189" s="17"/>
      <c r="J189" s="166"/>
    </row>
    <row r="190" spans="1:14" ht="15.6" x14ac:dyDescent="0.3">
      <c r="A190" s="16"/>
      <c r="B190" s="16"/>
      <c r="C190" s="16"/>
      <c r="E190" s="17"/>
      <c r="F190" s="17"/>
      <c r="G190" s="15"/>
      <c r="H190" s="17"/>
      <c r="I190" s="17"/>
      <c r="J190" s="166"/>
    </row>
    <row r="191" spans="1:14" ht="15.6" x14ac:dyDescent="0.3">
      <c r="A191" s="16"/>
      <c r="B191" s="16"/>
      <c r="C191" s="16"/>
      <c r="E191" s="17"/>
      <c r="F191" s="17"/>
      <c r="G191" s="15"/>
      <c r="H191" s="17"/>
      <c r="I191" s="17"/>
      <c r="J191" s="166"/>
    </row>
    <row r="192" spans="1:14" ht="15.6" x14ac:dyDescent="0.3">
      <c r="A192" s="16"/>
      <c r="B192" s="16"/>
      <c r="C192" s="16"/>
      <c r="E192" s="15"/>
      <c r="F192" s="15"/>
      <c r="G192" s="15"/>
      <c r="H192" s="17"/>
      <c r="I192" s="17"/>
      <c r="J192" s="166"/>
    </row>
    <row r="193" spans="1:13" ht="15.6" x14ac:dyDescent="0.3">
      <c r="A193" s="16"/>
      <c r="B193" s="16"/>
      <c r="C193" s="16"/>
      <c r="E193" s="15"/>
      <c r="F193" s="15"/>
      <c r="G193" s="15"/>
      <c r="H193" s="17"/>
      <c r="I193" s="17"/>
      <c r="J193" s="166"/>
    </row>
    <row r="194" spans="1:13" ht="15.6" x14ac:dyDescent="0.3">
      <c r="A194" s="16"/>
      <c r="B194" s="16"/>
      <c r="C194" s="16"/>
      <c r="E194" s="15"/>
      <c r="F194" s="15"/>
      <c r="G194" s="15"/>
      <c r="H194" s="17"/>
      <c r="I194" s="17"/>
      <c r="J194" s="166"/>
    </row>
    <row r="195" spans="1:13" ht="15.6" x14ac:dyDescent="0.3">
      <c r="A195" s="16"/>
      <c r="B195" s="16"/>
      <c r="C195" s="16"/>
      <c r="E195" s="15"/>
      <c r="F195" s="15"/>
      <c r="G195" s="15"/>
      <c r="H195" s="15"/>
      <c r="I195" s="15"/>
      <c r="J195" s="15"/>
    </row>
    <row r="196" spans="1:13" ht="15.6" x14ac:dyDescent="0.3">
      <c r="L196" s="15"/>
      <c r="M196" s="15"/>
    </row>
    <row r="197" spans="1:13" ht="15.6" x14ac:dyDescent="0.3">
      <c r="A197" s="15"/>
      <c r="B197" s="15"/>
      <c r="C197" s="15"/>
      <c r="D197" s="15"/>
      <c r="E197" s="15"/>
      <c r="G197" s="12"/>
      <c r="L197" s="22"/>
      <c r="M197" s="15"/>
    </row>
    <row r="198" spans="1:13" ht="15.6" x14ac:dyDescent="0.3">
      <c r="A198" s="15"/>
      <c r="B198" s="15"/>
      <c r="C198" s="15"/>
      <c r="D198" s="15"/>
      <c r="E198" s="15"/>
      <c r="L198" s="15"/>
      <c r="M198" s="15"/>
    </row>
    <row r="199" spans="1:13" ht="15.6" x14ac:dyDescent="0.3">
      <c r="A199" s="15"/>
      <c r="B199" s="15"/>
      <c r="C199" s="15"/>
      <c r="D199" s="15"/>
      <c r="E199" s="15"/>
      <c r="G199" s="16"/>
      <c r="H199" s="16"/>
      <c r="I199" s="16"/>
      <c r="J199" s="169"/>
      <c r="L199" s="15"/>
      <c r="M199" s="15"/>
    </row>
    <row r="200" spans="1:13" ht="15.6" x14ac:dyDescent="0.3">
      <c r="A200" s="15"/>
      <c r="B200" s="15"/>
      <c r="C200" s="15"/>
      <c r="D200" s="17"/>
      <c r="E200" s="17"/>
      <c r="F200" s="16"/>
      <c r="G200" s="16"/>
      <c r="H200" s="16"/>
      <c r="I200" s="16"/>
      <c r="J200" s="169"/>
      <c r="L200" s="15"/>
      <c r="M200" s="15"/>
    </row>
    <row r="201" spans="1:13" ht="15.6" x14ac:dyDescent="0.3">
      <c r="A201" s="15"/>
      <c r="B201" s="15"/>
      <c r="C201" s="15"/>
      <c r="D201" s="17"/>
      <c r="E201" s="17"/>
      <c r="F201" s="16"/>
      <c r="G201" s="16"/>
      <c r="H201" s="16"/>
      <c r="I201" s="16"/>
      <c r="J201" s="169"/>
      <c r="L201" s="22"/>
      <c r="M201" s="15"/>
    </row>
    <row r="202" spans="1:13" ht="15.6" x14ac:dyDescent="0.3">
      <c r="A202" s="15"/>
      <c r="B202" s="15"/>
      <c r="C202" s="15"/>
      <c r="D202" s="17"/>
      <c r="E202" s="17"/>
      <c r="F202" s="16"/>
      <c r="G202" s="16"/>
      <c r="H202" s="16"/>
      <c r="I202" s="16"/>
      <c r="J202" s="169"/>
      <c r="L202" s="15"/>
      <c r="M202" s="15"/>
    </row>
    <row r="203" spans="1:13" ht="15.6" x14ac:dyDescent="0.3">
      <c r="A203" s="17"/>
      <c r="B203" s="17"/>
      <c r="C203" s="15"/>
      <c r="D203" s="17"/>
      <c r="E203" s="17"/>
      <c r="F203" s="16"/>
      <c r="G203" s="16"/>
      <c r="H203" s="16"/>
      <c r="I203" s="16"/>
      <c r="J203" s="169"/>
      <c r="L203" s="15"/>
      <c r="M203" s="15"/>
    </row>
    <row r="204" spans="1:13" ht="15.6" x14ac:dyDescent="0.3">
      <c r="A204" s="17"/>
      <c r="B204" s="17"/>
      <c r="C204" s="15"/>
      <c r="D204" s="15"/>
      <c r="E204" s="15"/>
      <c r="F204" s="16"/>
      <c r="G204" s="16"/>
      <c r="H204" s="16"/>
      <c r="I204" s="16"/>
      <c r="J204" s="169"/>
      <c r="L204" s="15"/>
      <c r="M204" s="15"/>
    </row>
    <row r="205" spans="1:13" ht="15.6" x14ac:dyDescent="0.3">
      <c r="A205" s="17"/>
      <c r="B205" s="17"/>
      <c r="C205" s="15"/>
      <c r="D205" s="15"/>
      <c r="E205" s="15"/>
      <c r="F205" s="16"/>
      <c r="G205" s="16"/>
      <c r="H205" s="16"/>
      <c r="I205" s="16"/>
      <c r="J205" s="169"/>
      <c r="L205" s="22"/>
      <c r="M205" s="15"/>
    </row>
    <row r="206" spans="1:13" ht="12.75" customHeight="1" x14ac:dyDescent="0.3">
      <c r="A206" s="165"/>
      <c r="B206" s="165"/>
      <c r="C206" s="15"/>
      <c r="D206" s="15"/>
      <c r="E206" s="15"/>
      <c r="F206" s="16"/>
      <c r="G206" s="16"/>
      <c r="H206" s="16"/>
      <c r="I206" s="16"/>
      <c r="J206" s="169"/>
      <c r="L206" s="15"/>
      <c r="M206" s="15"/>
    </row>
    <row r="207" spans="1:13" ht="15.6" x14ac:dyDescent="0.3">
      <c r="A207" s="165"/>
      <c r="B207" s="165"/>
      <c r="C207" s="15"/>
      <c r="D207" s="15"/>
      <c r="E207" s="15"/>
      <c r="F207" s="16"/>
      <c r="G207" s="16"/>
      <c r="H207" s="16"/>
      <c r="I207" s="16"/>
      <c r="J207" s="169"/>
      <c r="L207" s="15"/>
      <c r="M207" s="15"/>
    </row>
    <row r="208" spans="1:13" ht="15.6" x14ac:dyDescent="0.3">
      <c r="A208" s="15"/>
      <c r="B208" s="15"/>
      <c r="C208" s="15"/>
      <c r="D208" s="15"/>
      <c r="E208" s="15"/>
      <c r="F208" s="16"/>
      <c r="G208" s="16"/>
      <c r="H208" s="16"/>
      <c r="I208" s="16"/>
      <c r="J208" s="169"/>
      <c r="L208" s="15"/>
      <c r="M208" s="15"/>
    </row>
    <row r="209" spans="1:14" ht="15.6" x14ac:dyDescent="0.3">
      <c r="A209" s="15"/>
      <c r="B209" s="15"/>
      <c r="C209" s="15"/>
      <c r="D209" s="15"/>
      <c r="E209" s="15"/>
      <c r="F209" s="16"/>
      <c r="G209" s="16"/>
      <c r="H209" s="16"/>
      <c r="I209" s="16"/>
      <c r="J209" s="169"/>
      <c r="L209" s="22"/>
      <c r="M209" s="15"/>
    </row>
    <row r="210" spans="1:14" ht="15.6" x14ac:dyDescent="0.3">
      <c r="A210" s="15"/>
      <c r="B210" s="15"/>
      <c r="C210" s="15"/>
      <c r="D210" s="15"/>
      <c r="E210" s="15"/>
      <c r="F210" s="16"/>
      <c r="G210" s="16"/>
      <c r="H210" s="16"/>
      <c r="I210" s="16"/>
      <c r="J210" s="169"/>
      <c r="L210" s="15"/>
      <c r="M210" s="15"/>
    </row>
    <row r="211" spans="1:14" ht="15.6" x14ac:dyDescent="0.3">
      <c r="F211" s="16"/>
      <c r="G211" s="16"/>
      <c r="H211" s="16"/>
      <c r="I211" s="16"/>
      <c r="J211" s="169"/>
      <c r="L211" s="15"/>
      <c r="M211" s="15"/>
    </row>
    <row r="212" spans="1:14" ht="15.6" x14ac:dyDescent="0.3">
      <c r="F212" s="16"/>
      <c r="G212" s="16"/>
      <c r="H212" s="16"/>
      <c r="I212" s="16"/>
      <c r="J212" s="169"/>
      <c r="L212" s="15"/>
      <c r="M212" s="15"/>
    </row>
    <row r="213" spans="1:14" ht="14.25" customHeight="1" x14ac:dyDescent="0.3">
      <c r="F213" s="16"/>
      <c r="G213" s="16"/>
      <c r="H213" s="16"/>
      <c r="I213" s="16"/>
      <c r="J213" s="169"/>
      <c r="L213" s="22"/>
      <c r="M213" s="15"/>
    </row>
    <row r="214" spans="1:14" ht="15.6" x14ac:dyDescent="0.3">
      <c r="F214" s="16"/>
      <c r="G214" s="16"/>
      <c r="H214" s="16"/>
      <c r="I214" s="16"/>
      <c r="J214" s="169"/>
      <c r="L214" s="15"/>
      <c r="M214" s="15"/>
    </row>
    <row r="215" spans="1:14" x14ac:dyDescent="0.25">
      <c r="A215" s="12" t="s">
        <v>57</v>
      </c>
    </row>
    <row r="217" spans="1:14" x14ac:dyDescent="0.25">
      <c r="A217" s="224" t="s">
        <v>58</v>
      </c>
      <c r="B217" s="224"/>
      <c r="C217" s="224"/>
      <c r="D217" s="224"/>
      <c r="E217" s="224"/>
      <c r="F217" s="224"/>
      <c r="G217" s="224"/>
      <c r="H217" s="224"/>
      <c r="I217" s="224"/>
      <c r="J217" s="224"/>
      <c r="K217" s="224"/>
      <c r="L217" s="224"/>
      <c r="M217" s="224"/>
      <c r="N217" s="224"/>
    </row>
    <row r="218" spans="1:14" x14ac:dyDescent="0.25">
      <c r="A218" s="224"/>
      <c r="B218" s="224"/>
      <c r="C218" s="224"/>
      <c r="D218" s="224"/>
      <c r="E218" s="224"/>
      <c r="F218" s="224"/>
      <c r="G218" s="224"/>
      <c r="H218" s="224"/>
      <c r="I218" s="224"/>
      <c r="J218" s="224"/>
      <c r="K218" s="224"/>
      <c r="L218" s="224"/>
      <c r="M218" s="224"/>
      <c r="N218" s="224"/>
    </row>
    <row r="219" spans="1:14" x14ac:dyDescent="0.25">
      <c r="A219" s="224"/>
      <c r="B219" s="224"/>
      <c r="C219" s="224"/>
      <c r="D219" s="224"/>
      <c r="E219" s="224"/>
      <c r="F219" s="224"/>
      <c r="G219" s="224"/>
      <c r="H219" s="224"/>
      <c r="I219" s="224"/>
      <c r="J219" s="224"/>
      <c r="K219" s="224"/>
      <c r="L219" s="224"/>
      <c r="M219" s="224"/>
      <c r="N219" s="224"/>
    </row>
    <row r="220" spans="1:14" x14ac:dyDescent="0.25">
      <c r="A220" s="224"/>
      <c r="B220" s="224"/>
      <c r="C220" s="224"/>
      <c r="D220" s="224"/>
      <c r="E220" s="224"/>
      <c r="F220" s="224"/>
      <c r="G220" s="224"/>
      <c r="H220" s="224"/>
      <c r="I220" s="224"/>
      <c r="J220" s="224"/>
      <c r="K220" s="224"/>
      <c r="L220" s="224"/>
      <c r="M220" s="224"/>
      <c r="N220" s="224"/>
    </row>
    <row r="221" spans="1:14" x14ac:dyDescent="0.25">
      <c r="A221" s="224"/>
      <c r="B221" s="224"/>
      <c r="C221" s="224"/>
      <c r="D221" s="224"/>
      <c r="E221" s="224"/>
      <c r="F221" s="224"/>
      <c r="G221" s="224"/>
      <c r="H221" s="224"/>
      <c r="I221" s="224"/>
      <c r="J221" s="224"/>
      <c r="K221" s="224"/>
      <c r="L221" s="224"/>
      <c r="M221" s="224"/>
      <c r="N221" s="224"/>
    </row>
    <row r="222" spans="1:14" x14ac:dyDescent="0.25">
      <c r="A222" s="224"/>
      <c r="B222" s="224"/>
      <c r="C222" s="224"/>
      <c r="D222" s="224"/>
      <c r="E222" s="224"/>
      <c r="F222" s="224"/>
      <c r="G222" s="224"/>
      <c r="H222" s="224"/>
      <c r="I222" s="224"/>
      <c r="J222" s="224"/>
      <c r="K222" s="224"/>
      <c r="L222" s="224"/>
      <c r="M222" s="224"/>
      <c r="N222" s="224"/>
    </row>
    <row r="223" spans="1:14" x14ac:dyDescent="0.25">
      <c r="A223" s="224"/>
      <c r="B223" s="224"/>
      <c r="C223" s="224"/>
      <c r="D223" s="224"/>
      <c r="E223" s="224"/>
      <c r="F223" s="224"/>
      <c r="G223" s="224"/>
      <c r="H223" s="224"/>
      <c r="I223" s="224"/>
      <c r="J223" s="224"/>
      <c r="K223" s="224"/>
      <c r="L223" s="224"/>
      <c r="M223" s="224"/>
      <c r="N223" s="224"/>
    </row>
    <row r="224" spans="1:14" x14ac:dyDescent="0.25">
      <c r="A224" s="224" t="s">
        <v>59</v>
      </c>
      <c r="B224" s="224"/>
      <c r="C224" s="224"/>
      <c r="D224" s="224"/>
      <c r="E224" s="224"/>
      <c r="F224" s="224"/>
      <c r="G224" s="224"/>
      <c r="H224" s="224"/>
      <c r="I224" s="224"/>
      <c r="J224" s="224"/>
      <c r="K224" s="224"/>
      <c r="L224" s="224"/>
      <c r="M224" s="224"/>
      <c r="N224" s="224"/>
    </row>
    <row r="225" spans="1:14" x14ac:dyDescent="0.25">
      <c r="A225" s="224"/>
      <c r="B225" s="224"/>
      <c r="C225" s="224"/>
      <c r="D225" s="224"/>
      <c r="E225" s="224"/>
      <c r="F225" s="224"/>
      <c r="G225" s="224"/>
      <c r="H225" s="224"/>
      <c r="I225" s="224"/>
      <c r="J225" s="224"/>
      <c r="K225" s="224"/>
      <c r="L225" s="224"/>
      <c r="M225" s="224"/>
      <c r="N225" s="224"/>
    </row>
    <row r="226" spans="1:14" x14ac:dyDescent="0.25">
      <c r="A226" s="16"/>
      <c r="B226" s="16"/>
      <c r="C226" s="16"/>
      <c r="D226" s="16"/>
      <c r="E226" s="16"/>
      <c r="F226" s="16"/>
      <c r="G226" s="16"/>
      <c r="H226" s="16"/>
      <c r="I226" s="16"/>
      <c r="J226" s="16"/>
      <c r="K226" s="16"/>
      <c r="L226" s="16"/>
      <c r="M226" s="16"/>
      <c r="N226" s="16"/>
    </row>
  </sheetData>
  <mergeCells count="28">
    <mergeCell ref="A2:N3"/>
    <mergeCell ref="A9:N9"/>
    <mergeCell ref="A217:N223"/>
    <mergeCell ref="A224:N225"/>
    <mergeCell ref="A5:N6"/>
    <mergeCell ref="A11:N17"/>
    <mergeCell ref="A20:G31"/>
    <mergeCell ref="A73:I81"/>
    <mergeCell ref="A150:N157"/>
    <mergeCell ref="A84:I92"/>
    <mergeCell ref="A34:N36"/>
    <mergeCell ref="K37:L37"/>
    <mergeCell ref="G40:I55"/>
    <mergeCell ref="D41:E44"/>
    <mergeCell ref="K41:L41"/>
    <mergeCell ref="A44:B46"/>
    <mergeCell ref="A136:G148"/>
    <mergeCell ref="A107:G117"/>
    <mergeCell ref="H118:N118"/>
    <mergeCell ref="A52:F70"/>
    <mergeCell ref="A95:H103"/>
    <mergeCell ref="A122:G134"/>
    <mergeCell ref="I130:N130"/>
    <mergeCell ref="V132:AA132"/>
    <mergeCell ref="K45:L45"/>
    <mergeCell ref="K49:L49"/>
    <mergeCell ref="K53:L53"/>
    <mergeCell ref="H148:N148"/>
  </mergeCells>
  <conditionalFormatting sqref="C41">
    <cfRule type="expression" dxfId="120" priority="30" stopIfTrue="1">
      <formula>$AE$11=1</formula>
    </cfRule>
    <cfRule type="expression" dxfId="119" priority="31" stopIfTrue="1">
      <formula>$AE$12=1</formula>
    </cfRule>
  </conditionalFormatting>
  <conditionalFormatting sqref="C43">
    <cfRule type="expression" dxfId="118" priority="32" stopIfTrue="1">
      <formula>$AE$11=3</formula>
    </cfRule>
    <cfRule type="expression" dxfId="117" priority="33" stopIfTrue="1">
      <formula>$AE$12=3</formula>
    </cfRule>
  </conditionalFormatting>
  <conditionalFormatting sqref="C44">
    <cfRule type="expression" dxfId="116" priority="34" stopIfTrue="1">
      <formula>$AE$11=4</formula>
    </cfRule>
    <cfRule type="expression" dxfId="115" priority="35" stopIfTrue="1">
      <formula>$AE$12=4</formula>
    </cfRule>
  </conditionalFormatting>
  <conditionalFormatting sqref="C45">
    <cfRule type="expression" dxfId="114" priority="36" stopIfTrue="1">
      <formula>$AE$11=5</formula>
    </cfRule>
    <cfRule type="expression" dxfId="113" priority="37" stopIfTrue="1">
      <formula>$AE$12=5</formula>
    </cfRule>
  </conditionalFormatting>
  <conditionalFormatting sqref="C46">
    <cfRule type="expression" dxfId="112" priority="38" stopIfTrue="1">
      <formula>$AE$11=6</formula>
    </cfRule>
    <cfRule type="expression" dxfId="111" priority="39" stopIfTrue="1">
      <formula>$AE$12=6</formula>
    </cfRule>
  </conditionalFormatting>
  <conditionalFormatting sqref="C48">
    <cfRule type="expression" dxfId="110" priority="41" stopIfTrue="1">
      <formula>$AE$12=8</formula>
    </cfRule>
    <cfRule type="expression" dxfId="109" priority="40" stopIfTrue="1">
      <formula>$AE$11=8</formula>
    </cfRule>
  </conditionalFormatting>
  <conditionalFormatting sqref="C49">
    <cfRule type="expression" dxfId="108" priority="43" stopIfTrue="1">
      <formula>$AE$12=9</formula>
    </cfRule>
    <cfRule type="expression" dxfId="107" priority="42" stopIfTrue="1">
      <formula>$AE$11=9</formula>
    </cfRule>
  </conditionalFormatting>
  <conditionalFormatting sqref="C50">
    <cfRule type="expression" dxfId="106" priority="44" stopIfTrue="1">
      <formula>$AE$11=10</formula>
    </cfRule>
    <cfRule type="expression" dxfId="105" priority="45" stopIfTrue="1">
      <formula>$AE$12=10</formula>
    </cfRule>
  </conditionalFormatting>
  <conditionalFormatting sqref="C51">
    <cfRule type="expression" dxfId="104" priority="47" stopIfTrue="1">
      <formula>$AE$12=11</formula>
    </cfRule>
    <cfRule type="expression" dxfId="103" priority="46" stopIfTrue="1">
      <formula>$AE$11=11</formula>
    </cfRule>
  </conditionalFormatting>
  <conditionalFormatting sqref="C149">
    <cfRule type="expression" dxfId="102" priority="305" stopIfTrue="1">
      <formula>$AF$12=4</formula>
    </cfRule>
    <cfRule type="expression" dxfId="101" priority="304" stopIfTrue="1">
      <formula>$AF$11=4</formula>
    </cfRule>
  </conditionalFormatting>
  <conditionalFormatting sqref="C161">
    <cfRule type="expression" dxfId="100" priority="291" stopIfTrue="1">
      <formula>$AF$31=4</formula>
    </cfRule>
    <cfRule type="expression" dxfId="99" priority="290" stopIfTrue="1">
      <formula>$AF$30=4</formula>
    </cfRule>
  </conditionalFormatting>
  <conditionalFormatting sqref="C162">
    <cfRule type="expression" dxfId="98" priority="293" stopIfTrue="1">
      <formula>$AF$31=5</formula>
    </cfRule>
    <cfRule type="expression" dxfId="97" priority="292" stopIfTrue="1">
      <formula>$AF$30=5</formula>
    </cfRule>
  </conditionalFormatting>
  <conditionalFormatting sqref="C163">
    <cfRule type="expression" dxfId="96" priority="295" stopIfTrue="1">
      <formula>$AF$31=6</formula>
    </cfRule>
    <cfRule type="expression" dxfId="95" priority="294" stopIfTrue="1">
      <formula>$AF$30=6</formula>
    </cfRule>
  </conditionalFormatting>
  <conditionalFormatting sqref="C165">
    <cfRule type="expression" dxfId="94" priority="296" stopIfTrue="1">
      <formula>$AF$30=8</formula>
    </cfRule>
    <cfRule type="expression" dxfId="93" priority="297" stopIfTrue="1">
      <formula>$AF$31=8</formula>
    </cfRule>
  </conditionalFormatting>
  <conditionalFormatting sqref="C166">
    <cfRule type="expression" dxfId="92" priority="317" stopIfTrue="1">
      <formula>$AF$31=9</formula>
    </cfRule>
    <cfRule type="expression" dxfId="91" priority="316" stopIfTrue="1">
      <formula>$AF$30=9</formula>
    </cfRule>
  </conditionalFormatting>
  <conditionalFormatting sqref="C168">
    <cfRule type="expression" dxfId="90" priority="318" stopIfTrue="1">
      <formula>$AF$30=11</formula>
    </cfRule>
    <cfRule type="expression" dxfId="89" priority="319" stopIfTrue="1">
      <formula>$AF$31=11</formula>
    </cfRule>
  </conditionalFormatting>
  <conditionalFormatting sqref="C200">
    <cfRule type="expression" dxfId="88" priority="231" stopIfTrue="1">
      <formula>$AF$12=1</formula>
    </cfRule>
    <cfRule type="expression" dxfId="87" priority="230" stopIfTrue="1">
      <formula>$AF$11=1</formula>
    </cfRule>
  </conditionalFormatting>
  <conditionalFormatting sqref="C202">
    <cfRule type="expression" dxfId="86" priority="233" stopIfTrue="1">
      <formula>$AF$12=3</formula>
    </cfRule>
    <cfRule type="expression" dxfId="85" priority="232" stopIfTrue="1">
      <formula>$AF$11=3</formula>
    </cfRule>
  </conditionalFormatting>
  <conditionalFormatting sqref="C203">
    <cfRule type="expression" dxfId="84" priority="235" stopIfTrue="1">
      <formula>$AF$12=4</formula>
    </cfRule>
    <cfRule type="expression" dxfId="83" priority="234" stopIfTrue="1">
      <formula>$AF$11=4</formula>
    </cfRule>
  </conditionalFormatting>
  <conditionalFormatting sqref="C204">
    <cfRule type="expression" dxfId="82" priority="237" stopIfTrue="1">
      <formula>$AF$12=5</formula>
    </cfRule>
    <cfRule type="expression" dxfId="81" priority="236" stopIfTrue="1">
      <formula>$AF$11=5</formula>
    </cfRule>
  </conditionalFormatting>
  <conditionalFormatting sqref="C205">
    <cfRule type="expression" dxfId="80" priority="239" stopIfTrue="1">
      <formula>$AF$12=6</formula>
    </cfRule>
    <cfRule type="expression" dxfId="79" priority="238" stopIfTrue="1">
      <formula>$AF$11=6</formula>
    </cfRule>
  </conditionalFormatting>
  <conditionalFormatting sqref="C207">
    <cfRule type="expression" dxfId="78" priority="240" stopIfTrue="1">
      <formula>$AF$11=8</formula>
    </cfRule>
    <cfRule type="expression" dxfId="77" priority="241" stopIfTrue="1">
      <formula>$AF$12=8</formula>
    </cfRule>
  </conditionalFormatting>
  <conditionalFormatting sqref="C208">
    <cfRule type="expression" dxfId="76" priority="243" stopIfTrue="1">
      <formula>$AF$12=9</formula>
    </cfRule>
    <cfRule type="expression" dxfId="75" priority="242" stopIfTrue="1">
      <formula>$AF$11=9</formula>
    </cfRule>
  </conditionalFormatting>
  <conditionalFormatting sqref="C209">
    <cfRule type="expression" dxfId="74" priority="245" stopIfTrue="1">
      <formula>$AF$12=10</formula>
    </cfRule>
    <cfRule type="expression" dxfId="73" priority="244" stopIfTrue="1">
      <formula>$AF$11=10</formula>
    </cfRule>
  </conditionalFormatting>
  <conditionalFormatting sqref="C210">
    <cfRule type="expression" dxfId="72" priority="247" stopIfTrue="1">
      <formula>$AF$12=11</formula>
    </cfRule>
    <cfRule type="expression" dxfId="71" priority="246" stopIfTrue="1">
      <formula>$AF$11=11</formula>
    </cfRule>
  </conditionalFormatting>
  <conditionalFormatting sqref="G173">
    <cfRule type="expression" dxfId="70" priority="255" stopIfTrue="1">
      <formula>$AF$31=9</formula>
    </cfRule>
    <cfRule type="expression" dxfId="69" priority="254" stopIfTrue="1">
      <formula>$AF$30=9</formula>
    </cfRule>
  </conditionalFormatting>
  <conditionalFormatting sqref="G175">
    <cfRule type="expression" dxfId="68" priority="266" stopIfTrue="1">
      <formula>$AF$11=6</formula>
    </cfRule>
    <cfRule type="expression" dxfId="67" priority="267" stopIfTrue="1">
      <formula>$AF$12=6</formula>
    </cfRule>
  </conditionalFormatting>
  <conditionalFormatting sqref="G176">
    <cfRule type="expression" dxfId="66" priority="269" stopIfTrue="1">
      <formula>$AF$12=7</formula>
    </cfRule>
    <cfRule type="expression" dxfId="65" priority="268" stopIfTrue="1">
      <formula>$AF$11=7</formula>
    </cfRule>
  </conditionalFormatting>
  <conditionalFormatting sqref="G177">
    <cfRule type="expression" dxfId="64" priority="270" stopIfTrue="1">
      <formula>$AF$11=8</formula>
    </cfRule>
    <cfRule type="expression" dxfId="63" priority="271" stopIfTrue="1">
      <formula>$AF$12=8</formula>
    </cfRule>
  </conditionalFormatting>
  <conditionalFormatting sqref="G178">
    <cfRule type="expression" dxfId="62" priority="272" stopIfTrue="1">
      <formula>$AF$11=9</formula>
    </cfRule>
    <cfRule type="expression" dxfId="61" priority="273" stopIfTrue="1">
      <formula>$AF$12=9</formula>
    </cfRule>
  </conditionalFormatting>
  <conditionalFormatting sqref="G179">
    <cfRule type="expression" dxfId="60" priority="274" stopIfTrue="1">
      <formula>$AF$11=10</formula>
    </cfRule>
    <cfRule type="expression" dxfId="59" priority="275" stopIfTrue="1">
      <formula>$AF$12=10</formula>
    </cfRule>
  </conditionalFormatting>
  <conditionalFormatting sqref="G180">
    <cfRule type="expression" dxfId="58" priority="276" stopIfTrue="1">
      <formula>$AF$11=11</formula>
    </cfRule>
    <cfRule type="expression" dxfId="57" priority="277" stopIfTrue="1">
      <formula>$AF$12=11</formula>
    </cfRule>
  </conditionalFormatting>
  <conditionalFormatting sqref="G185">
    <cfRule type="expression" dxfId="56" priority="257" stopIfTrue="1">
      <formula>$AF$31=1</formula>
    </cfRule>
    <cfRule type="expression" dxfId="55" priority="256" stopIfTrue="1">
      <formula>$AF$30=1</formula>
    </cfRule>
  </conditionalFormatting>
  <conditionalFormatting sqref="G187">
    <cfRule type="expression" dxfId="54" priority="248" stopIfTrue="1">
      <formula>$AF$30=8</formula>
    </cfRule>
    <cfRule type="expression" dxfId="53" priority="249" stopIfTrue="1">
      <formula>$AF$31=8</formula>
    </cfRule>
  </conditionalFormatting>
  <conditionalFormatting sqref="G188">
    <cfRule type="expression" dxfId="52" priority="250" stopIfTrue="1">
      <formula>$AF$30=9</formula>
    </cfRule>
    <cfRule type="expression" dxfId="51" priority="251" stopIfTrue="1">
      <formula>$AF$31=9</formula>
    </cfRule>
  </conditionalFormatting>
  <conditionalFormatting sqref="G190">
    <cfRule type="expression" dxfId="50" priority="258" stopIfTrue="1">
      <formula>$AF$30=6</formula>
    </cfRule>
    <cfRule type="expression" dxfId="49" priority="259" stopIfTrue="1">
      <formula>$AF$31=6</formula>
    </cfRule>
  </conditionalFormatting>
  <conditionalFormatting sqref="G191">
    <cfRule type="expression" dxfId="48" priority="260" stopIfTrue="1">
      <formula>$AF$30=7</formula>
    </cfRule>
    <cfRule type="expression" dxfId="47" priority="261" stopIfTrue="1">
      <formula>$AF$31=7</formula>
    </cfRule>
  </conditionalFormatting>
  <conditionalFormatting sqref="G192">
    <cfRule type="expression" dxfId="46" priority="262" stopIfTrue="1">
      <formula>$AF$30=8</formula>
    </cfRule>
    <cfRule type="expression" dxfId="45" priority="263" stopIfTrue="1">
      <formula>$AF$31=8</formula>
    </cfRule>
  </conditionalFormatting>
  <conditionalFormatting sqref="G193">
    <cfRule type="expression" dxfId="44" priority="279" stopIfTrue="1">
      <formula>$AF$31=9</formula>
    </cfRule>
    <cfRule type="expression" dxfId="43" priority="278" stopIfTrue="1">
      <formula>$AF$30=9</formula>
    </cfRule>
  </conditionalFormatting>
  <conditionalFormatting sqref="G194">
    <cfRule type="expression" dxfId="42" priority="281" stopIfTrue="1">
      <formula>$AF$31=10</formula>
    </cfRule>
    <cfRule type="expression" dxfId="41" priority="280" stopIfTrue="1">
      <formula>$AF$30=10</formula>
    </cfRule>
  </conditionalFormatting>
  <conditionalFormatting sqref="G195">
    <cfRule type="expression" dxfId="40" priority="283" stopIfTrue="1">
      <formula>$AF$31=11</formula>
    </cfRule>
    <cfRule type="expression" dxfId="39" priority="282" stopIfTrue="1">
      <formula>$AF$30=11</formula>
    </cfRule>
  </conditionalFormatting>
  <conditionalFormatting sqref="H118">
    <cfRule type="expression" dxfId="38" priority="161" stopIfTrue="1">
      <formula>$AF$12=5</formula>
    </cfRule>
    <cfRule type="expression" dxfId="37" priority="160" stopIfTrue="1">
      <formula>$AF$11=5</formula>
    </cfRule>
  </conditionalFormatting>
  <conditionalFormatting sqref="H147">
    <cfRule type="expression" dxfId="36" priority="26">
      <formula>H141&gt;6</formula>
    </cfRule>
  </conditionalFormatting>
  <conditionalFormatting sqref="I129">
    <cfRule type="expression" dxfId="35" priority="6">
      <formula>J125&gt;7</formula>
    </cfRule>
  </conditionalFormatting>
  <conditionalFormatting sqref="I147">
    <cfRule type="expression" dxfId="34" priority="25">
      <formula>H141&gt;5</formula>
    </cfRule>
  </conditionalFormatting>
  <conditionalFormatting sqref="J129">
    <cfRule type="expression" dxfId="33" priority="5">
      <formula>H125&gt;4</formula>
    </cfRule>
  </conditionalFormatting>
  <conditionalFormatting sqref="J147">
    <cfRule type="expression" dxfId="32" priority="24">
      <formula>H141&gt;4</formula>
    </cfRule>
  </conditionalFormatting>
  <conditionalFormatting sqref="K129">
    <cfRule type="expression" dxfId="31" priority="3">
      <formula>H125&gt;3</formula>
    </cfRule>
  </conditionalFormatting>
  <conditionalFormatting sqref="K147">
    <cfRule type="expression" dxfId="30" priority="22">
      <formula>H141&gt;3</formula>
    </cfRule>
  </conditionalFormatting>
  <conditionalFormatting sqref="L129">
    <cfRule type="expression" dxfId="29" priority="2">
      <formula>H125&gt;2</formula>
    </cfRule>
  </conditionalFormatting>
  <conditionalFormatting sqref="L147">
    <cfRule type="expression" dxfId="28" priority="21">
      <formula>H141&gt;2</formula>
    </cfRule>
  </conditionalFormatting>
  <conditionalFormatting sqref="M129">
    <cfRule type="expression" dxfId="27" priority="4">
      <formula>H125&gt;1</formula>
    </cfRule>
  </conditionalFormatting>
  <conditionalFormatting sqref="M147">
    <cfRule type="expression" dxfId="26" priority="23">
      <formula>H141&gt;1</formula>
    </cfRule>
  </conditionalFormatting>
  <conditionalFormatting sqref="N129">
    <cfRule type="expression" dxfId="25" priority="1">
      <formula>H125&gt;0</formula>
    </cfRule>
  </conditionalFormatting>
  <conditionalFormatting sqref="N147">
    <cfRule type="expression" dxfId="24" priority="20">
      <formula>H141&gt;0</formula>
    </cfRule>
  </conditionalFormatting>
  <conditionalFormatting sqref="U14">
    <cfRule type="expression" dxfId="23" priority="191" stopIfTrue="1">
      <formula>$AE$11=1</formula>
    </cfRule>
    <cfRule type="expression" dxfId="22" priority="190" stopIfTrue="1">
      <formula>$AE$10=1</formula>
    </cfRule>
  </conditionalFormatting>
  <conditionalFormatting sqref="U16">
    <cfRule type="expression" dxfId="21" priority="192" stopIfTrue="1">
      <formula>$AE$10=3</formula>
    </cfRule>
    <cfRule type="expression" dxfId="20" priority="193" stopIfTrue="1">
      <formula>$AE$11=3</formula>
    </cfRule>
  </conditionalFormatting>
  <conditionalFormatting sqref="U17">
    <cfRule type="expression" dxfId="19" priority="194" stopIfTrue="1">
      <formula>$AE$10=4</formula>
    </cfRule>
    <cfRule type="expression" dxfId="18" priority="195" stopIfTrue="1">
      <formula>$AE$11=4</formula>
    </cfRule>
  </conditionalFormatting>
  <conditionalFormatting sqref="U18">
    <cfRule type="expression" dxfId="17" priority="196" stopIfTrue="1">
      <formula>$AE$10=5</formula>
    </cfRule>
    <cfRule type="expression" dxfId="16" priority="197" stopIfTrue="1">
      <formula>$AE$11=5</formula>
    </cfRule>
  </conditionalFormatting>
  <conditionalFormatting sqref="U19">
    <cfRule type="expression" dxfId="15" priority="198" stopIfTrue="1">
      <formula>$AE$10=6</formula>
    </cfRule>
    <cfRule type="expression" dxfId="14" priority="199" stopIfTrue="1">
      <formula>$AE$11=6</formula>
    </cfRule>
  </conditionalFormatting>
  <conditionalFormatting sqref="U20">
    <cfRule type="expression" dxfId="13" priority="200" stopIfTrue="1">
      <formula>$AE$10=7</formula>
    </cfRule>
    <cfRule type="expression" dxfId="12" priority="201" stopIfTrue="1">
      <formula>$AE$11=7</formula>
    </cfRule>
  </conditionalFormatting>
  <conditionalFormatting sqref="U22">
    <cfRule type="expression" dxfId="11" priority="203" stopIfTrue="1">
      <formula>$AE$11=9</formula>
    </cfRule>
    <cfRule type="expression" dxfId="10" priority="202" stopIfTrue="1">
      <formula>$AE$10=9</formula>
    </cfRule>
  </conditionalFormatting>
  <conditionalFormatting sqref="U23">
    <cfRule type="expression" dxfId="9" priority="205" stopIfTrue="1">
      <formula>$AE$11=10</formula>
    </cfRule>
    <cfRule type="expression" dxfId="8" priority="204" stopIfTrue="1">
      <formula>$AE$10=10</formula>
    </cfRule>
  </conditionalFormatting>
  <conditionalFormatting sqref="U24">
    <cfRule type="expression" dxfId="7" priority="207" stopIfTrue="1">
      <formula>$AE$11=11</formula>
    </cfRule>
    <cfRule type="expression" dxfId="6" priority="206" stopIfTrue="1">
      <formula>$AE$10=11</formula>
    </cfRule>
  </conditionalFormatting>
  <conditionalFormatting sqref="V131">
    <cfRule type="expression" dxfId="5" priority="12">
      <formula>W127&gt;7</formula>
    </cfRule>
  </conditionalFormatting>
  <conditionalFormatting sqref="W131">
    <cfRule type="expression" dxfId="4" priority="11">
      <formula>U127&gt;4</formula>
    </cfRule>
  </conditionalFormatting>
  <conditionalFormatting sqref="X131">
    <cfRule type="expression" dxfId="3" priority="9">
      <formula>U127&gt;3</formula>
    </cfRule>
  </conditionalFormatting>
  <conditionalFormatting sqref="Y131">
    <cfRule type="expression" dxfId="2" priority="8">
      <formula>U127&gt;2</formula>
    </cfRule>
  </conditionalFormatting>
  <conditionalFormatting sqref="Z131">
    <cfRule type="expression" dxfId="1" priority="10">
      <formula>U127&gt;1</formula>
    </cfRule>
  </conditionalFormatting>
  <conditionalFormatting sqref="AA131">
    <cfRule type="expression" dxfId="0" priority="7">
      <formula>U127&gt;0</formula>
    </cfRule>
  </conditionalFormatting>
  <pageMargins left="0.25" right="0.25" top="0.75" bottom="0.75" header="0.3" footer="0.3"/>
  <pageSetup fitToHeight="0" orientation="portrait" horizontalDpi="4294967293" r:id="rId1"/>
  <headerFooter>
    <oddFooter>&amp;L&amp;A&amp;RCreated by E Allen,  FREE download at ExcelMathTests.com/Multiply</oddFooter>
  </headerFooter>
  <rowBreaks count="4" manualBreakCount="4">
    <brk id="91" max="16383" man="1"/>
    <brk id="134" max="16383" man="1"/>
    <brk id="158" max="16383" man="1"/>
    <brk id="1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100 multiplication facts</vt:lpstr>
      <vt:lpstr>Mult 2 by 1 digits</vt:lpstr>
      <vt:lpstr>Mult 2 digits</vt:lpstr>
      <vt:lpstr>Mult 3 digits</vt:lpstr>
      <vt:lpstr>Mult 4 digits</vt:lpstr>
      <vt:lpstr>Mult 2x4 digit decimals</vt:lpstr>
      <vt:lpstr>Mult 4 digit decimals</vt:lpstr>
      <vt:lpstr>Instructions</vt:lpstr>
      <vt:lpstr>'100 multiplication facts'!Print_Area</vt:lpstr>
      <vt:lpstr>Instructions!Print_Area</vt:lpstr>
      <vt:lpstr>'Mult 2 by 1 digits'!Print_Area</vt:lpstr>
      <vt:lpstr>'Mult 2 digits'!Print_Area</vt:lpstr>
      <vt:lpstr>'Mult 2x4 digit decimals'!Print_Area</vt:lpstr>
      <vt:lpstr>'Mult 3 digits'!Print_Area</vt:lpstr>
      <vt:lpstr>'Mult 4 digit decimals'!Print_Area</vt:lpstr>
      <vt:lpstr>'Mult 4 digits'!Print_Area</vt:lpstr>
    </vt:vector>
  </TitlesOfParts>
  <Manager/>
  <Company>The J.M. Smucker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eallen</dc:creator>
  <cp:keywords/>
  <dc:description/>
  <cp:lastModifiedBy>eric allen</cp:lastModifiedBy>
  <cp:revision/>
  <cp:lastPrinted>2025-01-16T21:29:33Z</cp:lastPrinted>
  <dcterms:created xsi:type="dcterms:W3CDTF">2012-02-16T21:56:09Z</dcterms:created>
  <dcterms:modified xsi:type="dcterms:W3CDTF">2025-01-16T21:34:40Z</dcterms:modified>
  <cp:category/>
  <cp:contentStatus/>
</cp:coreProperties>
</file>